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vokasova\Desktop\Алия\НАЗИЯ\СПИСКИ И ГРАФИК\СПИСОК ПК\"/>
    </mc:Choice>
  </mc:AlternateContent>
  <bookViews>
    <workbookView xWindow="0" yWindow="0" windowWidth="28800" windowHeight="12030"/>
  </bookViews>
  <sheets>
    <sheet name="г. Астана" sheetId="38" r:id="rId1"/>
    <sheet name="г. Алматы " sheetId="37" r:id="rId2"/>
    <sheet name="Акмолинская обл" sheetId="45" r:id="rId3"/>
    <sheet name="Актюбинская обл" sheetId="28" r:id="rId4"/>
    <sheet name="Алматинская обл" sheetId="31" r:id="rId5"/>
    <sheet name="Атырауская обл" sheetId="27" r:id="rId6"/>
    <sheet name="ЗКО" sheetId="44" r:id="rId7"/>
    <sheet name="Жамбылская обл" sheetId="35" r:id="rId8"/>
    <sheet name="Карагандинская обл" sheetId="33" r:id="rId9"/>
    <sheet name="Костанайская обл" sheetId="46" r:id="rId10"/>
    <sheet name="Кызылординская обл" sheetId="30" r:id="rId11"/>
    <sheet name="Маңғыстау обл." sheetId="17" r:id="rId12"/>
    <sheet name="Туркестанская обл" sheetId="32" r:id="rId13"/>
    <sheet name="Павлодарсткая обл" sheetId="39" r:id="rId14"/>
    <sheet name="СКО" sheetId="40" r:id="rId15"/>
    <sheet name="ВКО" sheetId="29" r:id="rId16"/>
    <sheet name="г.Шымкент" sheetId="36" r:id="rId17"/>
    <sheet name="обл Абай" sheetId="41" r:id="rId18"/>
    <sheet name="обл Жетісу" sheetId="34" r:id="rId19"/>
    <sheet name="обл Улытау" sheetId="42" r:id="rId20"/>
  </sheets>
  <externalReferences>
    <externalReference r:id="rId21"/>
    <externalReference r:id="rId22"/>
    <externalReference r:id="rId23"/>
  </externalReferences>
  <definedNames>
    <definedName name="OLE_LINK11" localSheetId="11">'Маңғыстау обл.'!#REF!</definedName>
    <definedName name="OLE_LINK3" localSheetId="11">'Маңғыстау обл.'!$B$8</definedName>
    <definedName name="OLE_LINK5" localSheetId="11">'Маңғыстау обл.'!#REF!</definedName>
    <definedName name="OLE_LINK7" localSheetId="11">'Маңғыстау обл.'!#REF!</definedName>
    <definedName name="OLE_LINK9" localSheetId="11">'Маңғыстау обл.'!#REF!</definedName>
    <definedName name="_xlnm.Print_Area" localSheetId="11">'Маңғыстау обл.'!$A$1:$L$22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3" l="1"/>
  <c r="A7" i="33" s="1"/>
  <c r="A8" i="33" s="1"/>
  <c r="E26" i="30" l="1"/>
  <c r="E25" i="30"/>
  <c r="F26" i="30"/>
  <c r="B24" i="30"/>
  <c r="H20" i="30"/>
  <c r="E20" i="30"/>
  <c r="D20" i="30"/>
  <c r="B20" i="30"/>
  <c r="H18" i="30"/>
  <c r="E18" i="30"/>
  <c r="D18" i="30"/>
  <c r="B18" i="30"/>
  <c r="E24" i="30" l="1"/>
</calcChain>
</file>

<file path=xl/sharedStrings.xml><?xml version="1.0" encoding="utf-8"?>
<sst xmlns="http://schemas.openxmlformats.org/spreadsheetml/2006/main" count="1494" uniqueCount="860">
  <si>
    <t>№ р/н</t>
  </si>
  <si>
    <t>Северный Кариман кен орны</t>
  </si>
  <si>
    <t>Мангистауская область, г.Жанаозен</t>
  </si>
  <si>
    <t>Наименование проверяемого субъекта</t>
  </si>
  <si>
    <t>Индивидуальный идентификационный номер/бизнес-идентификационный номер</t>
  </si>
  <si>
    <t>Наименование проверяемого объекта</t>
  </si>
  <si>
    <t>Местонахождение проверяемого объекта</t>
  </si>
  <si>
    <t>Группа риска</t>
  </si>
  <si>
    <t>Категория предпринимательства проверяемого субъекта</t>
  </si>
  <si>
    <t>Дата государственной регистрации проверяемого субъекта в органах юстиции</t>
  </si>
  <si>
    <t>Высокая</t>
  </si>
  <si>
    <t>Среднее</t>
  </si>
  <si>
    <t xml:space="preserve">ТОО    "Эко-Техникс"    </t>
  </si>
  <si>
    <t xml:space="preserve">ТОО   «Темиртас-1"» </t>
  </si>
  <si>
    <t xml:space="preserve">ТОО  " Caspian Food "   </t>
  </si>
  <si>
    <t xml:space="preserve">ТОО   «Емир Ойл» </t>
  </si>
  <si>
    <t xml:space="preserve">ТОО  "Tenge Oil Gas"  </t>
  </si>
  <si>
    <t>ТОО  «"Aktau Tourism City Ltd"»</t>
  </si>
  <si>
    <t xml:space="preserve">АО "Озенмунайгаз"        </t>
  </si>
  <si>
    <t xml:space="preserve">ТОО  КАЗ ГПЗ" </t>
  </si>
  <si>
    <t>Комплекс по переработке отходов Мунайлинский район</t>
  </si>
  <si>
    <t xml:space="preserve"> Газоперерабатывающий завод г. Жанаозен</t>
  </si>
  <si>
    <t>Месторождение Косбулак Мангистауского района. Каракиянский район Аксай Жанажол, район</t>
  </si>
  <si>
    <t>Мангистауская область, г. Актау Rixos Water World Aktau</t>
  </si>
  <si>
    <t>Мангистауская область, г. Актау место теплого пляжного отдыха 34</t>
  </si>
  <si>
    <t xml:space="preserve">месторождение Есен </t>
  </si>
  <si>
    <t xml:space="preserve">месторождение Емир </t>
  </si>
  <si>
    <t xml:space="preserve">месторождение кариман </t>
  </si>
  <si>
    <t xml:space="preserve">месторождение долинное </t>
  </si>
  <si>
    <t xml:space="preserve">месторождение Аксаз </t>
  </si>
  <si>
    <t>Мангистаукий область, Каракиянский и Мангистауский район</t>
  </si>
  <si>
    <t xml:space="preserve">Список профилактического контроля с посещением субъекта (объекта) контроля
в области охраны окружающей среды на 1-ое полугодие 2024 года
 РГУ «Департамент экологии по Атырауской области Комитета экологического регулирования и контроля
Министерства экологии и природных ресурсов Республики Казахстан»
</t>
  </si>
  <si>
    <t>№</t>
  </si>
  <si>
    <t>Наименование субъекта</t>
  </si>
  <si>
    <t>Наименование объекта</t>
  </si>
  <si>
    <t>Местонахождение объекта</t>
  </si>
  <si>
    <t>Категория предпринимательства</t>
  </si>
  <si>
    <t>Дата государственной регистрации субъекта в органах юстиции</t>
  </si>
  <si>
    <t xml:space="preserve">Товарищество с ограниченной ответственностью 
«KUAN TRANS LOGISTICS» 
</t>
  </si>
  <si>
    <t>070 140 014 481</t>
  </si>
  <si>
    <t>Атырауская область, г.Атырау, проспект Азаттык, 48</t>
  </si>
  <si>
    <t>Производственная база</t>
  </si>
  <si>
    <t>Атырауская область, Жылыойский район</t>
  </si>
  <si>
    <t xml:space="preserve"> Товарищество с ограниченной ответственностью 
  «ИСИ ГИПС ИНДЕР» 
</t>
  </si>
  <si>
    <t>040 340 002 211</t>
  </si>
  <si>
    <t>Завод по выпуску гипсокартонных изделий</t>
  </si>
  <si>
    <t>Атырауская область, Индерский район</t>
  </si>
  <si>
    <t>Площадка погрузки и разгрузки гипсового камня при железнодорожном тупике</t>
  </si>
  <si>
    <t xml:space="preserve"> 
Товарищество с ограниченной ответственностью 
 «Атырауколик»</t>
  </si>
  <si>
    <t>Офис</t>
  </si>
  <si>
    <t>Атырауская область, г.Атырау, улица Б.Кулманова, 113</t>
  </si>
  <si>
    <t>Асфальтосмесительная установка и производственная база</t>
  </si>
  <si>
    <t xml:space="preserve">Атырауская область, г.Атырау </t>
  </si>
  <si>
    <t>Атырауская область, г.Атырау, с.Таскала</t>
  </si>
  <si>
    <t>Объекты строительства дорог</t>
  </si>
  <si>
    <t>Атырауская область, г.Атырау, с.Дамба</t>
  </si>
  <si>
    <t xml:space="preserve">Товарищество с ограниченной ответственностью 
 «Бірлік Жол Строй» 
</t>
  </si>
  <si>
    <t>080 640 021 890</t>
  </si>
  <si>
    <t>Товарищество с ограниченной ответственностью «Жылыойгаз»</t>
  </si>
  <si>
    <t>000 640 000 147</t>
  </si>
  <si>
    <t>Производственная база и автоматические газорегуляторные станции</t>
  </si>
  <si>
    <t>Товарищество с ограниченной ответственностью «Мунай Сервис, ЛТД»</t>
  </si>
  <si>
    <t>991 140 002 442</t>
  </si>
  <si>
    <t>Товарищество с ограниченной ответственностью «Транс Ойл Терминал»</t>
  </si>
  <si>
    <t>070 340 010 456</t>
  </si>
  <si>
    <t>Нефтеналивной терминал</t>
  </si>
  <si>
    <t>Атырауская область, Кзылкогинский район</t>
  </si>
  <si>
    <t>№п/п</t>
  </si>
  <si>
    <t>Дата государственной регистрации субъекта малого предпринимательства в т.ч. микро предпринимательства</t>
  </si>
  <si>
    <t xml:space="preserve"> ТОО «Спектр КР»</t>
  </si>
  <si>
    <t>171240013887</t>
  </si>
  <si>
    <t>Акмолинская область, г.Степногорск, Промышленная зона 7, здание 169</t>
  </si>
  <si>
    <t>ТОО «Астана Нан»</t>
  </si>
  <si>
    <t xml:space="preserve"> 990140000285</t>
  </si>
  <si>
    <t>Акмолинская область, Целиноградский район, с.о.Родина, с.Родина, улица Центральная, строение 15</t>
  </si>
  <si>
    <t>АО «Айдабульский спиртзавод»</t>
  </si>
  <si>
    <t>Акмолинская область, Зерендинский район, с.о. Айдобол, с. Айдабол, улица Ленина, здание 12</t>
  </si>
  <si>
    <t xml:space="preserve">ТОО «Солодовый спирт завод» «Alfa Organic» </t>
  </si>
  <si>
    <t>Акмолинская область, г. Степногорск, промышленная зона 4,10.</t>
  </si>
  <si>
    <t>ТОО «Жалтыр Тас»</t>
  </si>
  <si>
    <t>040340011697</t>
  </si>
  <si>
    <t>Акмолинская о бласть, 
Астраханский район, село Жалтыр, промзона 56</t>
  </si>
  <si>
    <t xml:space="preserve">ТОО «RG Processing» </t>
  </si>
  <si>
    <t>Акмолинская обл., Бурабайский район, п.Райгородок</t>
  </si>
  <si>
    <t>Филиал акционерного общества «Соколовско-Сарбайское горно-обогатительное производственное объединение» – «Алексеевский доломитовый рудник»</t>
  </si>
  <si>
    <t>920240000127</t>
  </si>
  <si>
    <t>Акмолинская область, Зерендинский район, п.Алексеевка, улица Льва Толстого, строение 29</t>
  </si>
  <si>
    <t>ТОО «BIOTRON GROUP»</t>
  </si>
  <si>
    <t>051140007705</t>
  </si>
  <si>
    <t>Акмолинская область
г. Степногорск, Промышленная зона 4, комплекс 7</t>
  </si>
  <si>
    <t xml:space="preserve">ТОО «Запорожье-Агро»
</t>
  </si>
  <si>
    <t>190340027297</t>
  </si>
  <si>
    <t>Акмолинская область, Жаксынский район, с.запорожье, улица Мира, дом 124</t>
  </si>
  <si>
    <t>Список профилактического контроля с посещением субъекта (объекта) контроля в области охраны окружающей среды на  1-ое полугодие 2024 года
 РГУ «Департамент экологии по Алматинской области Комитета экологического регулирования и контроля Министерства экологии, геологии и природных ресурсов  Республики Казахстан»</t>
  </si>
  <si>
    <t>п/п        №</t>
  </si>
  <si>
    <t xml:space="preserve">Наименование проверяемого субъекта </t>
  </si>
  <si>
    <t xml:space="preserve">Дата государственной (пере) регистрации </t>
  </si>
  <si>
    <t>ТОО «Aluminium of Kazakhstan»</t>
  </si>
  <si>
    <t>130440011868</t>
  </si>
  <si>
    <t xml:space="preserve">"Алматинская область, Илийский район, Ащибулакский с.о., с.Мухаметжан Туймебаева, Участок
Промзона, дом № 177"
 </t>
  </si>
  <si>
    <t>«АлЭС» ТЭЦ-3</t>
  </si>
  <si>
    <t>Теплоэнергоснабжение</t>
  </si>
  <si>
    <t>Алматинская область, Илийский район, Отеген батыр, ул.Заманбека Баталханова,20</t>
  </si>
  <si>
    <t>ТООЛукойл Лубриканте Центральная Азия»</t>
  </si>
  <si>
    <t>130140009588</t>
  </si>
  <si>
    <t>Завод по производству смазочных материалов</t>
  </si>
  <si>
    <t>Промзона, дом № 177</t>
  </si>
  <si>
    <t xml:space="preserve">ТОО «НПП «ИНТЕРРИН» </t>
  </si>
  <si>
    <t xml:space="preserve">970540002768 </t>
  </si>
  <si>
    <t>Промышленная база</t>
  </si>
  <si>
    <t>Алматинская область, Талгарский район, Бесагашский с/о</t>
  </si>
  <si>
    <t>ГКП на ПХВ "Алматы Су"</t>
  </si>
  <si>
    <t>080940004108</t>
  </si>
  <si>
    <t>Очистка сточных вод централизованных систем</t>
  </si>
  <si>
    <t>Алматинская область, Илийский район, село Жапек батыра</t>
  </si>
  <si>
    <t>TOO "Bey Azh Trans"</t>
  </si>
  <si>
    <t>110240016194</t>
  </si>
  <si>
    <t>Алматинская область, Карасайский район, с.Мерей, ул. Д.Қонаева, 2.,15</t>
  </si>
  <si>
    <t>ТОО "Компания "Сары-Булак"</t>
  </si>
  <si>
    <t>030940001362</t>
  </si>
  <si>
    <t>Птицефабрика</t>
  </si>
  <si>
    <t>Алматинская область, Илийский район, с.Чапаево</t>
  </si>
  <si>
    <t xml:space="preserve">ТОО "Nauryz Agro KZ"
</t>
  </si>
  <si>
    <t>200740023481</t>
  </si>
  <si>
    <t>Алматинская область, Илийский район, Жетыгенский с/о, с.Жетыген участок 212</t>
  </si>
  <si>
    <t>Список профилактического контроля с посещением субъекта (объекта) контроля в области охраны окружающей среды 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1-ое полугодие 2024 года
 РГУ «Департамент экологии по Павлодарской области Комитета экологического регулирования и контроля Министерства экологии и природных ресурсов  Республики Казахстан»</t>
  </si>
  <si>
    <t>Наименвание проверяемого субъекта</t>
  </si>
  <si>
    <t>ТОО ПК «Павлодар Кұс»</t>
  </si>
  <si>
    <t xml:space="preserve">130740021925        </t>
  </si>
  <si>
    <t>промплощадка</t>
  </si>
  <si>
    <t>г.Павлодар, с.Жетекши, улица Целинная, дом № 33</t>
  </si>
  <si>
    <t xml:space="preserve">среднее </t>
  </si>
  <si>
    <t>22.04.2019 г.</t>
  </si>
  <si>
    <t>ТОО "Turkey PVL"</t>
  </si>
  <si>
    <t>171040031164</t>
  </si>
  <si>
    <t>Павлодарский район, Шакатский с.о., с.Шакат, улица Ауэзова, дом № 38</t>
  </si>
  <si>
    <t>25.04.2019 г.</t>
  </si>
  <si>
    <t xml:space="preserve">ТОО «Литейное производство»                          </t>
  </si>
  <si>
    <t>180640006401</t>
  </si>
  <si>
    <t>г.Павлодар, ул. Космонавтов 1</t>
  </si>
  <si>
    <t>11.12.2018 г.</t>
  </si>
  <si>
    <t xml:space="preserve">ТОО "Fonet Er-Tai AK Mining" </t>
  </si>
  <si>
    <t>070440000551</t>
  </si>
  <si>
    <t>Павлодарская область, г.Экибастуз, с.о.им.Алькея Маргулана, промышленная зона Аяк-Коджан, 25</t>
  </si>
  <si>
    <t>Крупное</t>
  </si>
  <si>
    <t>02.07.2018 г.</t>
  </si>
  <si>
    <t>ТОО «Eurasia Copper Operating»</t>
  </si>
  <si>
    <t>070440016904</t>
  </si>
  <si>
    <t>Павлодарская область, г. Экибастуз, с.о.им.Алькея Маргулана, Аяк-Коджан (Промышленная зона), 7</t>
  </si>
  <si>
    <t>26.08.2013 г.</t>
  </si>
  <si>
    <t>ТОО «Кызылжар-Кус»</t>
  </si>
  <si>
    <t>Павлодарская область, с. Кызылжар</t>
  </si>
  <si>
    <t>16.09.2022 г.</t>
  </si>
  <si>
    <t>ТОО «Экибастузский кирпичный завод»</t>
  </si>
  <si>
    <t>150640009897</t>
  </si>
  <si>
    <t>г.Экибастуз, проспект имени Д.А.Кунаева, 15</t>
  </si>
  <si>
    <t>10.06.2015 г.</t>
  </si>
  <si>
    <t>ТОО «Kaz Minerals Bozshakol»</t>
  </si>
  <si>
    <t>Павлодарская область, г. Экибастуз, Торт-Кудукский с.о., с.Торт-Кудук</t>
  </si>
  <si>
    <t>10.12.2014 г.</t>
  </si>
  <si>
    <t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Туркестанской области Комитета экологического регулирования и контроля Министерства экологии и природных ресурсов  Республики Казахстан»</t>
  </si>
  <si>
    <t>Дата государственной регистрации</t>
  </si>
  <si>
    <t>1</t>
  </si>
  <si>
    <t xml:space="preserve">ТОО "ПетроКазахстан  Ойл Продактс                                                            </t>
  </si>
  <si>
    <t>050140004649</t>
  </si>
  <si>
    <t>Пруд-испаритель р.Ордабасы</t>
  </si>
  <si>
    <t>Туркестанская область, Ордабасинский район</t>
  </si>
  <si>
    <t>27.01.2005</t>
  </si>
  <si>
    <t>2</t>
  </si>
  <si>
    <t>ГКП "Шолаккорган-Су"</t>
  </si>
  <si>
    <t>981140001600</t>
  </si>
  <si>
    <t>Малое</t>
  </si>
  <si>
    <t>27.11.1998</t>
  </si>
  <si>
    <t>3</t>
  </si>
  <si>
    <t>ГКП "Ленгір Су"</t>
  </si>
  <si>
    <t>050740002961</t>
  </si>
  <si>
    <t>06.07.2005</t>
  </si>
  <si>
    <t>4</t>
  </si>
  <si>
    <t>ТОО "Шымкент құс"</t>
  </si>
  <si>
    <t>060740000312</t>
  </si>
  <si>
    <t>Туркестанская область, Толебийский район, с.Киели тас</t>
  </si>
  <si>
    <t>19.07.2006</t>
  </si>
  <si>
    <t>5</t>
  </si>
  <si>
    <t>ТОО "Stratus Oil"</t>
  </si>
  <si>
    <t>110940022322</t>
  </si>
  <si>
    <t>Комплекс хранения нефтепродуктов с участком переработки углеводородного сырья</t>
  </si>
  <si>
    <t>Туркестанская область, Сайрамский район, поселок Аксукент</t>
  </si>
  <si>
    <t>29.09.2011</t>
  </si>
  <si>
    <t xml:space="preserve">ТОО "Борте Милка" </t>
  </si>
  <si>
    <t>030640009367</t>
  </si>
  <si>
    <t>накопитель - испаритель сточных вод от молочного завода</t>
  </si>
  <si>
    <t>Туркестанская область,Ордабасынский район, с.Бадам</t>
  </si>
  <si>
    <t>ТОО "Гермес-Б.Е"</t>
  </si>
  <si>
    <t>050740004185</t>
  </si>
  <si>
    <t>Переработка отходов лома и черных металлов</t>
  </si>
  <si>
    <t>ГУ "Састөбе кенті әкімінің аппараты"</t>
  </si>
  <si>
    <t>990340007160</t>
  </si>
  <si>
    <t>Полигоны ТБО</t>
  </si>
  <si>
    <t>Тюлькубасский район, поселок Састобе</t>
  </si>
  <si>
    <t>ГКП "Сарыагаш-Турмыс"</t>
  </si>
  <si>
    <t>090840007277</t>
  </si>
  <si>
    <t>канализация</t>
  </si>
  <si>
    <t>030140000870</t>
  </si>
  <si>
    <t>Список профилактического контроля с посещением субъекта (объекта) контроля в области охраны окружающей среды 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1-ое полугодие 2024 года
 РГУ «Департамент экологии по городу Шымкент Комитета экологического регулирования и контроля Министерства экологии и природных ресурсов  Республики Казахстан»</t>
  </si>
  <si>
    <t>ТОО "Ferrum-Vtor" (Феррум-Втор)</t>
  </si>
  <si>
    <t>030540003275</t>
  </si>
  <si>
    <t>Завод по производсту черных металлов</t>
  </si>
  <si>
    <t xml:space="preserve">г.Шымкент, Енбекшинский район, индустриальная зона «Оңтүстік», ул.Капал батыра, 62 </t>
  </si>
  <si>
    <t>«SIN YUAN STEEL» ЖШС</t>
  </si>
  <si>
    <t>160240023106</t>
  </si>
  <si>
    <t>Металлургический завод</t>
  </si>
  <si>
    <t>г. Шымкент, Енбекшинский район, улица Капал Батыра, индустрияльная зона Онтустик , 120 строение</t>
  </si>
  <si>
    <t>ТОО "High Industrial Lubricants &amp; Liquids Corporation" (HILL)"</t>
  </si>
  <si>
    <t>050940002443</t>
  </si>
  <si>
    <t>Завод  по  производству  пластичных  смазок  и  регенерации отработанных масел</t>
  </si>
  <si>
    <t xml:space="preserve">г.Шымкент, Енбекшинский район, индустриальная зона «Оңтүстік», ул.Капал батыра, №101 </t>
  </si>
  <si>
    <t xml:space="preserve">ТОО " Шымкентская Химическая Компания" </t>
  </si>
  <si>
    <t>г.Шымкент, Енбекшинский район, жилой массив Жулдыз, квартал No264, здание 575</t>
  </si>
  <si>
    <t xml:space="preserve">Птицефабрика, цех убоя птицы </t>
  </si>
  <si>
    <t>среднее</t>
  </si>
  <si>
    <t>ТОО "ПетроКазахстан Ойл Продактс"</t>
  </si>
  <si>
    <t>Нефтеперерабатывающий завод</t>
  </si>
  <si>
    <t>г.  Шымкент, Енбекшинский район, квартал No264, здание 1</t>
  </si>
  <si>
    <t xml:space="preserve">ТОО "Standard Steel KZ" </t>
  </si>
  <si>
    <t>041240001193</t>
  </si>
  <si>
    <t>завод вторичной переработки сырья по
получению концентрата цветных металлов</t>
  </si>
  <si>
    <t>г.Шымкент, Туранский район, проспект Абая №2/2</t>
  </si>
  <si>
    <t>р/с              №</t>
  </si>
  <si>
    <t>Дата государственной  регистрации субъекта малого предпринимательства, в т.ч. микропредпринимательства</t>
  </si>
  <si>
    <t>ТОО "Совместное предприятие "Казгермунай"</t>
  </si>
  <si>
    <t xml:space="preserve">940240000021 </t>
  </si>
  <si>
    <t>Месторождение Нуралы</t>
  </si>
  <si>
    <t xml:space="preserve"> Кызылординская область, Сырдарьинский район</t>
  </si>
  <si>
    <t>Месторождение  Акшабулак</t>
  </si>
  <si>
    <t>Месторождение Восточный Акшабулак</t>
  </si>
  <si>
    <t>Головной офис</t>
  </si>
  <si>
    <t>Кызылординская область , город Кызылорда, поселок Тасбогет, урочище Жанадария, зд. 101</t>
  </si>
  <si>
    <t>ТОО «Саутс Ойл»</t>
  </si>
  <si>
    <t>060440001855</t>
  </si>
  <si>
    <t>Месторождение Кенлык</t>
  </si>
  <si>
    <t>Кызылординская область, Сырдарьинский район</t>
  </si>
  <si>
    <t>Месторождение Актау</t>
  </si>
  <si>
    <t xml:space="preserve"> Месторождение Акшабулак Восточный</t>
  </si>
  <si>
    <t xml:space="preserve">ТОО «Совместное предприятие «КуатАмлонМунай» </t>
  </si>
  <si>
    <t>941040001055</t>
  </si>
  <si>
    <t xml:space="preserve"> Месторождение Коныс </t>
  </si>
  <si>
    <t xml:space="preserve"> Месторождение  Бектас</t>
  </si>
  <si>
    <t>ТОО "KAZPETROL GROUP (КАЗПЕТРОЛ ГРУП)"</t>
  </si>
  <si>
    <t xml:space="preserve"> 050440000082</t>
  </si>
  <si>
    <t>Месторождение Южный Хайркелды</t>
  </si>
  <si>
    <t xml:space="preserve"> Месторождение  Таур </t>
  </si>
  <si>
    <t xml:space="preserve"> Месторождение  Северный Хайркелды </t>
  </si>
  <si>
    <t>Месторождение  Юго-Западный Хайркелды</t>
  </si>
  <si>
    <t>991140000357</t>
  </si>
  <si>
    <t>ТОО "Семизбай-U"</t>
  </si>
  <si>
    <t>061240000604</t>
  </si>
  <si>
    <t>Месторождение Ирколь</t>
  </si>
  <si>
    <t>Кызылординская область, Шиелийский район, месторождение Ирколь</t>
  </si>
  <si>
    <t>010440003931</t>
  </si>
  <si>
    <t>Государственное коммунальное предприятие на праве хозяйственного ведения «Қызылорда су жүйесі»</t>
  </si>
  <si>
    <t xml:space="preserve"> 040740003730</t>
  </si>
  <si>
    <t xml:space="preserve">Модульная станция биологической очистки сточных вод распоженного в пос.Тасбугет </t>
  </si>
  <si>
    <t>Модульная станция биологической очистки сточных вод распоженного в пос.Кызылжарма</t>
  </si>
  <si>
    <t xml:space="preserve">Кызылординская область, г.Кызылорда, пос.Кызылжарма; </t>
  </si>
  <si>
    <t xml:space="preserve"> Головное водозаборное сооружение</t>
  </si>
  <si>
    <t>Кызылординская область, г.Кызылорда, ул.Желтоксан №156</t>
  </si>
  <si>
    <t>производственная база в г.Кызылорда</t>
  </si>
  <si>
    <t xml:space="preserve">производственная база АБЗ на 14 разъезде </t>
  </si>
  <si>
    <t>Асфальто-битумный завод</t>
  </si>
  <si>
    <t xml:space="preserve">ТОО "Кыран"
</t>
  </si>
  <si>
    <t>980 940 002 972</t>
  </si>
  <si>
    <t xml:space="preserve">Производственная база, </t>
  </si>
  <si>
    <t>Кызылординская область, г.Кызылорда, ул.Еділбаева №62,</t>
  </si>
  <si>
    <t>Асфальтобетонный завод</t>
  </si>
  <si>
    <t>Кызылординская область, г.Кызылорда, Южная промзона, ул.Мостовая б/н</t>
  </si>
  <si>
    <t>АО "Аэропорт Коркыт ата"</t>
  </si>
  <si>
    <t>000740001677</t>
  </si>
  <si>
    <t xml:space="preserve">Аэропорт </t>
  </si>
  <si>
    <t>г.Кызылорда, урочище Жанадария, 126</t>
  </si>
  <si>
    <t>ГГКП на ПХВ «Жетысу Водоканал» ГУ «Отдел жилищно коммунального хозяйства города Талдыкорган»</t>
  </si>
  <si>
    <t>070840006614</t>
  </si>
  <si>
    <t>Канализационные очистные сооружения</t>
  </si>
  <si>
    <t>ТОО "Уыз Май Индастри"</t>
  </si>
  <si>
    <t>091140000606</t>
  </si>
  <si>
    <t>Область Жетісу, Коксуский район, п. Теректы, ул. Е. Исамберлина, участок № 51</t>
  </si>
  <si>
    <t>ГКП на ПХВ "Талдыкоргантеплосервис"</t>
  </si>
  <si>
    <t>000740002407</t>
  </si>
  <si>
    <t>ГКП на ПХВ "Текелі Су құбыры"</t>
  </si>
  <si>
    <t>031040000979</t>
  </si>
  <si>
    <t>Центральная база, фильтровальная станция, очистные сооружения</t>
  </si>
  <si>
    <t>Область Жетісу, г. Текели, Тимирязева 132</t>
  </si>
  <si>
    <t>Область Жетісу, г. Текели, п. Рудничный</t>
  </si>
  <si>
    <t>ТОО "Ляззат-2016"</t>
  </si>
  <si>
    <t xml:space="preserve">Молочный завод               </t>
  </si>
  <si>
    <t>область Жетісу, г. Талдыкорган, ул. Кунаева 4/1</t>
  </si>
  <si>
    <t>ТОО "Секвойя-Плюс"</t>
  </si>
  <si>
    <t>Переработка товарной нефти</t>
  </si>
  <si>
    <t>область Жетісу, Каратальский район, Бастөбе, Комарова, 1</t>
  </si>
  <si>
    <t>ТОО «TMK-GAZ»</t>
  </si>
  <si>
    <t>Газонаполнительная станция </t>
  </si>
  <si>
    <t>область Жетісу, г. Талдыкорган, Восточная п.з. участок 84Б</t>
  </si>
  <si>
    <t>№ п/п</t>
  </si>
  <si>
    <t>ТОО "Автобусный парк № 4 города Астаны"</t>
  </si>
  <si>
    <t>Производственная площадка</t>
  </si>
  <si>
    <t xml:space="preserve"> г. Астана, р-н Байқоңыр, ул.85, Здание 15а</t>
  </si>
  <si>
    <t xml:space="preserve">Среднее  </t>
  </si>
  <si>
    <t>г.Астана, район "Алматы" Промзона 11</t>
  </si>
  <si>
    <t>Филиал ТОО "Теміржол жөндеу"-"ПМС-Астана"</t>
  </si>
  <si>
    <t xml:space="preserve"> г.Астана, район "Алматы", трасса Астана-Караганда, 25/5</t>
  </si>
  <si>
    <t xml:space="preserve">Крупное  </t>
  </si>
  <si>
    <t>г.Астана, район "Алматы" пос. Железнодорожный, Промзона, 113</t>
  </si>
  <si>
    <t>ГКП на ПХВ «Астана су арнасы»</t>
  </si>
  <si>
    <t>000 940 002 622</t>
  </si>
  <si>
    <t xml:space="preserve"> г.Астана, район Байконыр, пр.Абая 103 </t>
  </si>
  <si>
    <t>г.Астана, район Есиль, ул. Коргалжынское шоссе, 47 (КОС-сброс в реку Есиль, точка "Г")</t>
  </si>
  <si>
    <t>ТОО "GLB"</t>
  </si>
  <si>
    <t xml:space="preserve"> г. Астана, р-н Алматы, Индустриальный парк,мулица 92, Здание 2</t>
  </si>
  <si>
    <t>ТОО "ЦЕНТРКАЗЭНЕРГОМОНТАЖ"</t>
  </si>
  <si>
    <t xml:space="preserve"> г. Астана, р-н Байконыр, промзона, район ТЭЦ-2</t>
  </si>
  <si>
    <t>ТОО "Казахстанская Авиационная индустрия"</t>
  </si>
  <si>
    <t xml:space="preserve">г.Астана, район "Есиль"  улица Объездная дорога 229 д. 8/1 </t>
  </si>
  <si>
    <t xml:space="preserve">ТОО "Тал Инженеринг Казахстан" </t>
  </si>
  <si>
    <t xml:space="preserve">г.Астана, район "Алматы"  улица А 185, дом 5/1 </t>
  </si>
  <si>
    <t>ТОО "Прогресс KZ</t>
  </si>
  <si>
    <t xml:space="preserve">Асфальтный завод </t>
  </si>
  <si>
    <t>г.Астана, район "Сарыарка", ул. Коктал, 36</t>
  </si>
  <si>
    <t>г.Астана, район "Сарыарка", ул. Коктал, 41</t>
  </si>
  <si>
    <t>ТОО "Bertus Maсhinery"</t>
  </si>
  <si>
    <t xml:space="preserve">г.Астана, район "Байконыр", улица 85, здание 11 </t>
  </si>
  <si>
    <t>АО "Экотон + "</t>
  </si>
  <si>
    <t xml:space="preserve">г.Астана, район "Байконыр", Жилой массив Өндіріс, улица Тайбурыл, здание 42/5 </t>
  </si>
  <si>
    <t>№
 п/п</t>
  </si>
  <si>
    <t>группа риска</t>
  </si>
  <si>
    <t>категория предпринимательства проверяемого субъекта</t>
  </si>
  <si>
    <t>производственная база</t>
  </si>
  <si>
    <t>высокая</t>
  </si>
  <si>
    <t>ТОО «Астана Мұнай»</t>
  </si>
  <si>
    <t>060140018086</t>
  </si>
  <si>
    <t>ИП Оспанов М.К.</t>
  </si>
  <si>
    <t>ТОО «GLK Exstrucsions» (ТОО Алюгал)</t>
  </si>
  <si>
    <t>020340001319</t>
  </si>
  <si>
    <t>ТОО «ЖБИ Гарант»</t>
  </si>
  <si>
    <t>130540020424</t>
  </si>
  <si>
    <t>ТОО "Кастинг"</t>
  </si>
  <si>
    <t>ТОО «Ба Ту travel компаниясы»</t>
  </si>
  <si>
    <t>021040000560</t>
  </si>
  <si>
    <t>автобусный парк</t>
  </si>
  <si>
    <t xml:space="preserve">TOO «CORROCOAT CASPIAN» </t>
  </si>
  <si>
    <t>ТОО «Алматытеплокоммунэнерго»</t>
  </si>
  <si>
    <t>Котельная Орбита</t>
  </si>
  <si>
    <t>931240001318</t>
  </si>
  <si>
    <t xml:space="preserve">котельная Аэропорт </t>
  </si>
  <si>
    <t>котельная Кокжиек</t>
  </si>
  <si>
    <t>котельная Премьера</t>
  </si>
  <si>
    <t>котельная Южная районная</t>
  </si>
  <si>
    <t xml:space="preserve">Котельная Аккент </t>
  </si>
  <si>
    <t>ТОО Комбинат Светопрозрачных Конструкций (ТОО КСМ Техновид)</t>
  </si>
  <si>
    <t xml:space="preserve">ТОО «Компания Айс Мастер-Айс Крим» </t>
  </si>
  <si>
    <t>010840001444</t>
  </si>
  <si>
    <t>ТОО "АГМ-Табыс"</t>
  </si>
  <si>
    <t>070440001649</t>
  </si>
  <si>
    <t xml:space="preserve">КГП на ПХВ "Городская клиническая больница №4" на праве хозведения Управления общественного здоровья </t>
  </si>
  <si>
    <t>990240002989</t>
  </si>
  <si>
    <t>медицинские услуги</t>
  </si>
  <si>
    <t>ТОО "Мясоперерабатывающий завод БИЖАН"</t>
  </si>
  <si>
    <t>110140005640</t>
  </si>
  <si>
    <t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Костанайской области Комитета экологического регулирования и контроля Министерства экологии и природных ресурсов Республики Казахстан»</t>
  </si>
  <si>
    <t>ТОО "ГРК Тохтар"</t>
  </si>
  <si>
    <t>060440004364</t>
  </si>
  <si>
    <t>Костанайская область, Житикаринский район</t>
  </si>
  <si>
    <t>ТОО "Оркен" Лисаковский филиал</t>
  </si>
  <si>
    <t>050140001773</t>
  </si>
  <si>
    <t xml:space="preserve">Производственная площадка </t>
  </si>
  <si>
    <t>Костанайская область, г.Лисаковск</t>
  </si>
  <si>
    <t>Филиал АО "Алюминий Казахстана" Краснооктябрьское бокситовое рудоуправление (КБРУ)</t>
  </si>
  <si>
    <t>040341005787</t>
  </si>
  <si>
    <t>АО «Соколовско-Сарбайское горно - обогатительное производственное объединение»</t>
  </si>
  <si>
    <t>ТОО «Romana» - НАН</t>
  </si>
  <si>
    <t>100340007711</t>
  </si>
  <si>
    <t>Костанайская область,  г.Костанай</t>
  </si>
  <si>
    <t>АО "Север Птица"</t>
  </si>
  <si>
    <t>Костанайская область, Костанайский район</t>
  </si>
  <si>
    <t>ТОО "Аруана-2010"</t>
  </si>
  <si>
    <t>100340015247</t>
  </si>
  <si>
    <t>Костанайская область, г.Костанай</t>
  </si>
  <si>
    <t>ТОО "Вадиса М"</t>
  </si>
  <si>
    <t>020540001831</t>
  </si>
  <si>
    <t>ТОО "Жас-канат 2006"</t>
  </si>
  <si>
    <t>060240000255</t>
  </si>
  <si>
    <t>Костанайская область, г. Рудный</t>
  </si>
  <si>
    <t>ТОО Аманжол-Акро</t>
  </si>
  <si>
    <t>990540001941</t>
  </si>
  <si>
    <t>Костанайская область, Сарыкольский район</t>
  </si>
  <si>
    <t>26.01.2006г.</t>
  </si>
  <si>
    <t>02.10.2001г.</t>
  </si>
  <si>
    <t>12.12.2022г.</t>
  </si>
  <si>
    <t>01.12.2022г.</t>
  </si>
  <si>
    <t>05.10.2017г.</t>
  </si>
  <si>
    <t>18.07.2007г.</t>
  </si>
  <si>
    <t>03.03.2020г.</t>
  </si>
  <si>
    <t>22.11.2021г.</t>
  </si>
  <si>
    <t>27.08.2021г.</t>
  </si>
  <si>
    <t>26.12.2013г.</t>
  </si>
  <si>
    <t>31.01.2019г.</t>
  </si>
  <si>
    <t>26.05.2023г.</t>
  </si>
  <si>
    <t>14.01.2011г.</t>
  </si>
  <si>
    <t>г. Алматы, ул.Бекмаханова,92Д</t>
  </si>
  <si>
    <t>г. Алматы, пр.Суюнбая,499</t>
  </si>
  <si>
    <t>г. Алматы, мкр.Атырау,10</t>
  </si>
  <si>
    <t>г. Алматы, ул.Казыбаева,272а</t>
  </si>
  <si>
    <t>г. Алматы, ул. Майлина 85</t>
  </si>
  <si>
    <t xml:space="preserve">г. Алматы, пр.Райымбека, 348 </t>
  </si>
  <si>
    <t>г. Алматы, микрорайон Коккайнар, ул. Мамбетова,1/67</t>
  </si>
  <si>
    <t>г. Алматы, ул. Ибрагимова 23\1</t>
  </si>
  <si>
    <t>г. Алматы, ул.Рыскулбекова, 43</t>
  </si>
  <si>
    <t>г. Алматы, ул. Закарпатская, 14-16</t>
  </si>
  <si>
    <t>г. Алматы, мкр.Кокжиек,78</t>
  </si>
  <si>
    <t>г. Алматы, мкр.Шугыла, ул.Жунусова,2Б</t>
  </si>
  <si>
    <t>г. Алматы, Ходжанова, 37</t>
  </si>
  <si>
    <t>г. Алматы, мкр.Аккент,154</t>
  </si>
  <si>
    <t>г. Алматы, микрорайон Алгабас, улица 7, дом 142/41</t>
  </si>
  <si>
    <t xml:space="preserve">
г. Алматы, ул. Жансугурова, 482
</t>
  </si>
  <si>
    <t>г. Алматы, ул. Сортировочная, 14.</t>
  </si>
  <si>
    <t>г. Алматы, ул. Папанина, д.220</t>
  </si>
  <si>
    <t xml:space="preserve">г. Алматы, микрорайон Алгабас,улица 7, участок 142/55 </t>
  </si>
  <si>
    <t xml:space="preserve">Местонахождение проверяемого объекта </t>
  </si>
  <si>
    <t>Степень риска</t>
  </si>
  <si>
    <t>ТОО "Базальт - А"</t>
  </si>
  <si>
    <t>060540010263</t>
  </si>
  <si>
    <t>Актюбинская область, Хромтауский район, ст.Сарысай</t>
  </si>
  <si>
    <t>ТОО «Сагиз Петролеум компани»</t>
  </si>
  <si>
    <t>010240005009</t>
  </si>
  <si>
    <t xml:space="preserve"> Актюбинская область, Байганинский район</t>
  </si>
  <si>
    <t>Актюбинская область, Байганинский район</t>
  </si>
  <si>
    <t>«Донской горно-обогатительный комбинат»  -  филиал  Акционерного  общества «Транснациональная компания «Казхром»</t>
  </si>
  <si>
    <t>021041001594</t>
  </si>
  <si>
    <t>ТОО «Казахтуркмунай»</t>
  </si>
  <si>
    <t>980240003816</t>
  </si>
  <si>
    <t>Актюбинская область Байганинский район</t>
  </si>
  <si>
    <t>ТОО "Хромтауский кирпичный завод"</t>
  </si>
  <si>
    <t>091240013483</t>
  </si>
  <si>
    <t xml:space="preserve">Кирпичный завод      </t>
  </si>
  <si>
    <t xml:space="preserve">Актюбинская область, Хромтауский район, г.Хромтау, ул.Окрайна уч.2 </t>
  </si>
  <si>
    <t>Актюбинская область, Актюбинская область, Хромтауский район.</t>
  </si>
  <si>
    <t xml:space="preserve"> глины Хромтауского месторождения </t>
  </si>
  <si>
    <t>Актюбинская область, Хромтауский район</t>
  </si>
  <si>
    <t>АО "AltynEx Company"</t>
  </si>
  <si>
    <t>150740015974</t>
  </si>
  <si>
    <t>Месторождение Юбелейное (промплощадка №1 и промплащадка №2)</t>
  </si>
  <si>
    <t xml:space="preserve">  Актюбинская область, Мугалжарский район</t>
  </si>
  <si>
    <t>ТОО ""ЭКСПОИНЖИНИРИНГ""</t>
  </si>
  <si>
    <t xml:space="preserve">Месторождение "Шокаш", титан-циркониевый рудник               </t>
  </si>
  <si>
    <t>Актюбинская область, Мартукский район</t>
  </si>
  <si>
    <t>ТОО "Урихтау
Оперейтинг"</t>
  </si>
  <si>
    <t xml:space="preserve">месторождение Урихтау </t>
  </si>
  <si>
    <t>Актюбинская область, Мугалжарский район</t>
  </si>
  <si>
    <t xml:space="preserve">месторождение Восточный Урихтау  </t>
  </si>
  <si>
    <t>ТОО "Казахойл Актобе"</t>
  </si>
  <si>
    <t>990940002914</t>
  </si>
  <si>
    <t xml:space="preserve">Месторождение Алибекмола </t>
  </si>
  <si>
    <t>Актюбинская область Мугалжарский район</t>
  </si>
  <si>
    <t>21.09.1999 </t>
  </si>
  <si>
    <t xml:space="preserve">Месторождение Кожасай </t>
  </si>
  <si>
    <t>7</t>
  </si>
  <si>
    <t>ТОО  "ТАСКАРА"</t>
  </si>
  <si>
    <t>950340000433</t>
  </si>
  <si>
    <r>
      <t>«</t>
    </r>
    <r>
      <rPr>
        <sz val="12"/>
        <color theme="1"/>
        <rFont val="Times New Roman"/>
        <family val="1"/>
        <charset val="204"/>
      </rPr>
      <t>Золотоизвлекательная фабрика»: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</si>
  <si>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область Абай, Аягозский район, Мадениетский с.о., с.Мадениет, 1
</t>
  </si>
  <si>
    <t>27.03.1995</t>
  </si>
  <si>
    <t>«месторождение Таскора»</t>
  </si>
  <si>
    <t>область Абай Аягозский район, Емелтауский с.о</t>
  </si>
  <si>
    <t xml:space="preserve">«Склад Акжальской золотоизвлекательной фабрики»: </t>
  </si>
  <si>
    <t>область Абай Жарминский район, Акжальский с.о., село Акжал</t>
  </si>
  <si>
    <t>ТОО  "АГРОФИРМА
"ПРИРЕЧНОЕ"</t>
  </si>
  <si>
    <t>930640000222</t>
  </si>
  <si>
    <t>Площадка «Котельная»</t>
  </si>
  <si>
    <t>Область Абай, город Семей, село
Приречное</t>
  </si>
  <si>
    <t>16.06.1993</t>
  </si>
  <si>
    <t>Площадка «Животноводческий комплекс»</t>
  </si>
  <si>
    <t>Площадка «Склад горюче-смазочных материалов»</t>
  </si>
  <si>
    <t>Площадка «Гаражи»</t>
  </si>
  <si>
    <t>Площадка «Цех переработки овощей»</t>
  </si>
  <si>
    <t>ТОО "Орнек"</t>
  </si>
  <si>
    <t>960440001615</t>
  </si>
  <si>
    <t>площадки № 1, 4, 5, 6, 7, 8, 9.</t>
  </si>
  <si>
    <t>Область Абай, Кокпектинский район село Преображенка</t>
  </si>
  <si>
    <t>17.04.1996</t>
  </si>
  <si>
    <t>площадки № 10, 11, 12</t>
  </si>
  <si>
    <t>Область Абай, Кокпектинский район село Воздвиженка</t>
  </si>
  <si>
    <t>площадка № 13.</t>
  </si>
  <si>
    <t>Область Абай, Кокпектинский район село Малая Буконь</t>
  </si>
  <si>
    <t>площадка № 14.</t>
  </si>
  <si>
    <t>Область Абай, Кокпектинский район село Черноярка</t>
  </si>
  <si>
    <t>ТОО  "Лазарев и К"</t>
  </si>
  <si>
    <t>961040000546</t>
  </si>
  <si>
    <t>Производственная площадка ( базы № 1,2, 3, 4)</t>
  </si>
  <si>
    <t>Область Абай, Бородулихинский район, село
Новая Шульба, улица Строительная, 2</t>
  </si>
  <si>
    <t>23.10.1996</t>
  </si>
  <si>
    <t>ТОО "МАКСАМ
Казахстан"</t>
  </si>
  <si>
    <t xml:space="preserve"> «Мобильный комплекс по производству невзрывчатых компонентов для взрывчатого вещества "Rioflex", Постоянный поверхностный склад»</t>
  </si>
  <si>
    <t>область Абай, Жарминский район, пос. Ауезов</t>
  </si>
  <si>
    <t>19.09.2002</t>
  </si>
  <si>
    <t>6</t>
  </si>
  <si>
    <t xml:space="preserve">ТОО  "Гордорстрой" </t>
  </si>
  <si>
    <t>АБЗ И дробильно
-сортировочный участок в Абайском районе</t>
  </si>
  <si>
    <t xml:space="preserve"> область Абай, Абайский район</t>
  </si>
  <si>
    <t>08.11.1995</t>
  </si>
  <si>
    <t>Промышленная площадка №1</t>
  </si>
  <si>
    <t xml:space="preserve"> Область Абай г.Семей ул.Красина 76А</t>
  </si>
  <si>
    <t>Промышленная площадка №3</t>
  </si>
  <si>
    <t xml:space="preserve"> Область Абай западный промузел</t>
  </si>
  <si>
    <t>Промышленная площадка АБЗ</t>
  </si>
  <si>
    <t xml:space="preserve"> Область Абай г.Аягоз</t>
  </si>
  <si>
    <t>месторождение ПГС Саржальское</t>
  </si>
  <si>
    <t xml:space="preserve"> Область Абай, Абайский район</t>
  </si>
  <si>
    <t>ТОО  "Крестьянское
хозяйство "Новая Заря"</t>
  </si>
  <si>
    <t>070540005813</t>
  </si>
  <si>
    <t>Животноводческий комплекс</t>
  </si>
  <si>
    <t>Область Абай, Бородулихинский район, Андреевский с.о., с.Михайличенково, ул. Колхозная</t>
  </si>
  <si>
    <t>23.05.2007</t>
  </si>
  <si>
    <t>Машинотракторные мастерские</t>
  </si>
  <si>
    <t>Область Абай,Бородулихинский район, Андреевский с.о., с.Михайличенково ул. Школьная, 16</t>
  </si>
  <si>
    <t xml:space="preserve">Кызылординская область, г.Кызылорда,  пос. Тасбугет; </t>
  </si>
  <si>
    <t>Список профилактического контроля с посещением субъекта (объекта) контроля в области охраны окружающей среды 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1-ое полугодие 2024 года
 РГУ «Департамент экологии по Западно-Казахстанской области Комитета экологического регулирования и контроля Министерства экологии и природных ресурсов  Республики Казахстан»</t>
  </si>
  <si>
    <t>ТОО «Международный Аэропорт Орал»</t>
  </si>
  <si>
    <t>Административное здание, рабочие площадки</t>
  </si>
  <si>
    <t>ЗКО, Теректинский район, Чаганский сельский округ, село Жана Омир, отделение Аэропорт, д. 1</t>
  </si>
  <si>
    <t>ТОО «Архар бизнес»</t>
  </si>
  <si>
    <t>130240024009</t>
  </si>
  <si>
    <t>Нефтебаза</t>
  </si>
  <si>
    <t>ЗКО, г.Уральск, Уральск, Желаево, 14/1</t>
  </si>
  <si>
    <t>АЗС по городу Уральск</t>
  </si>
  <si>
    <t>ЗКО, г. Уральск</t>
  </si>
  <si>
    <t>Склад горюче-смазочных материалов, резервуары, оборудования, работающие под давлением</t>
  </si>
  <si>
    <t>ТОО «Айдана»</t>
  </si>
  <si>
    <t>ЗКО, город Уральск, ул. Жукова, д. 15</t>
  </si>
  <si>
    <t>ЗКО, г. Уральск, п. Зачаганск, ПДП-7</t>
  </si>
  <si>
    <t>Цех по розливу питьевой воды</t>
  </si>
  <si>
    <t>ЗКО, г. Уральск, 2-Завокзальный 2/2</t>
  </si>
  <si>
    <t>ТОО «Аксайбизнесстрой»</t>
  </si>
  <si>
    <t>050640009241</t>
  </si>
  <si>
    <t>ЗКО, Бурлинский район, город Аксай, улица Молодежная, д. 35/1</t>
  </si>
  <si>
    <t>ЗКО, Бурлинский район, г. Аксай, промышленная зона</t>
  </si>
  <si>
    <t>Месторождение мела</t>
  </si>
  <si>
    <t>ЗКО, Бурлинский район 7км от центра г. Аксай</t>
  </si>
  <si>
    <t>АО «Уральскагрореммаш»</t>
  </si>
  <si>
    <t xml:space="preserve"> ЗКО, город Уральск, ул. Шынгырлау, ст-е 7/1</t>
  </si>
  <si>
    <t>ТОО «УралТехСервис»</t>
  </si>
  <si>
    <t>010340003521</t>
  </si>
  <si>
    <t>ТОО "УралТехСервис"</t>
  </si>
  <si>
    <t>ЗКО, г. Уральск, ул. Жамбыла, ст-е 81А</t>
  </si>
  <si>
    <t>Промышленная зона</t>
  </si>
  <si>
    <t>ЗКО, город Уральск, ул. Жамбыла, ст-е 81А</t>
  </si>
  <si>
    <t>Автостоянка</t>
  </si>
  <si>
    <t>ЗКО, г.Уральск, Уральск, М.Шолохова, 24/1</t>
  </si>
  <si>
    <t>ТОО «СКФ Отделстрой»</t>
  </si>
  <si>
    <t>090140009895</t>
  </si>
  <si>
    <t>ЗКО, г. Уральск, ул. Датова, д. 13/1</t>
  </si>
  <si>
    <t>ИП «БАТЫС ҚУМТАС»</t>
  </si>
  <si>
    <t>ЗКО, г. Уральск, ул. Ружейникова 14</t>
  </si>
  <si>
    <t>Часть месторождения песка и песчно-гравийной смеси Желаево</t>
  </si>
  <si>
    <t>ЗКО, г. Уральск, Желаево</t>
  </si>
  <si>
    <t>ТОО «Жайық-Недра»</t>
  </si>
  <si>
    <t>ЗКО, Акжаикский район Чапаевский с/о  село Чапаев ул Д. Кунаева, д. 64</t>
  </si>
  <si>
    <t>Микро</t>
  </si>
  <si>
    <t>Индерское месторождение</t>
  </si>
  <si>
    <t>ЗКО, Акжикский район</t>
  </si>
  <si>
    <t>ТОО «Таза Ой Компаниясы»</t>
  </si>
  <si>
    <t>ЗКО, г. Уральск, ул. Академика Асана Тайманова, д. 149</t>
  </si>
  <si>
    <t>Дата регистрации субъекта</t>
  </si>
  <si>
    <t xml:space="preserve">ТОО «Agro Fresh»
</t>
  </si>
  <si>
    <t>150240004722</t>
  </si>
  <si>
    <t>поселок Топар, Абайский район, Карагандинская область</t>
  </si>
  <si>
    <t>19.04.2019 г.</t>
  </si>
  <si>
    <t>ТОО «Топарские теплицы»</t>
  </si>
  <si>
    <t>110940001469</t>
  </si>
  <si>
    <t>09.02.2011 г.</t>
  </si>
  <si>
    <t>ТОО «ТумарМунай»</t>
  </si>
  <si>
    <t>130640000443</t>
  </si>
  <si>
    <t>город Караганда, Карагандинская область</t>
  </si>
  <si>
    <t>03.06.2013 г.</t>
  </si>
  <si>
    <t>ТОО «СП Сине Мидас Строй»</t>
  </si>
  <si>
    <t>060340007296</t>
  </si>
  <si>
    <t>участок «Аюлы камень»</t>
  </si>
  <si>
    <t>Шетский район, Карагандинская область</t>
  </si>
  <si>
    <t>16.03.2016 г.</t>
  </si>
  <si>
    <t>ТОО «Евразия Инвест Ltd»</t>
  </si>
  <si>
    <t>село Жансары, Осакаровский район, Карагандинская область</t>
  </si>
  <si>
    <t>06.12.2018 г.</t>
  </si>
  <si>
    <t>ТОО «Акжарык Комир»</t>
  </si>
  <si>
    <t>23.08.2016 г.</t>
  </si>
  <si>
    <t>ТОО «Каз Строй Акжол Курылыс»</t>
  </si>
  <si>
    <t>село Аксу-Аюлы, Шетский район, Карагандинская область</t>
  </si>
  <si>
    <t>05.05.2005 г.</t>
  </si>
  <si>
    <t>ТОО «Карагандинское горно-строительное предприятие»</t>
  </si>
  <si>
    <t>село Севан, Бухар-Жырауский район, Карагандинская область</t>
  </si>
  <si>
    <t>05.04.2010 г.</t>
  </si>
  <si>
    <t>ТОО «Алтыналмас Technology»</t>
  </si>
  <si>
    <t>село Акжайдак, Актогайский район, Карагандинская область</t>
  </si>
  <si>
    <t>29.11.2017 г.</t>
  </si>
  <si>
    <t>ТОО «Балхаш»</t>
  </si>
  <si>
    <t>поселок Шашубай, Актогайский район, Карагандинская область</t>
  </si>
  <si>
    <t>04.12.1997 г.</t>
  </si>
  <si>
    <t>160640004441</t>
  </si>
  <si>
    <t>завод по производству МТБЭ (метил-трет-бутилового эфира)</t>
  </si>
  <si>
    <t xml:space="preserve">Жетыбайское месторождение </t>
  </si>
  <si>
    <t>Мангистаукий область, Каракиянский район</t>
  </si>
  <si>
    <t>Мангистаукий область, Мангистауский район</t>
  </si>
  <si>
    <t xml:space="preserve"> Каламкасское месторождение </t>
  </si>
  <si>
    <t>Карамандыбасское месторождение</t>
  </si>
  <si>
    <t xml:space="preserve">месторождение Тенге </t>
  </si>
  <si>
    <t xml:space="preserve">Мангистаукий область, Мунайлинский район </t>
  </si>
  <si>
    <t>Мангистауский область, Мунайлинский район</t>
  </si>
  <si>
    <t>Мангистауский область, город Жанаозен</t>
  </si>
  <si>
    <t>050140010603</t>
  </si>
  <si>
    <t xml:space="preserve"> промплощадка</t>
  </si>
  <si>
    <t xml:space="preserve">Область Жетісу, г. Талдыкорган, ул. Гаухар Ана №99, </t>
  </si>
  <si>
    <t xml:space="preserve">Завод по переработке сои </t>
  </si>
  <si>
    <t>Котельная «Баскуат»</t>
  </si>
  <si>
    <t xml:space="preserve">область Жетісу,                               г. Талдыкорган, Южная промзона </t>
  </si>
  <si>
    <t>Квартальная котельная            № 1</t>
  </si>
  <si>
    <t>область Жетісу, г.Талдыкорган, микрорайн Жетісу</t>
  </si>
  <si>
    <t>Квартальная котельная               № 3</t>
  </si>
  <si>
    <t xml:space="preserve">область Жетісу, г.Талдыкорган, ул.Толебаева </t>
  </si>
  <si>
    <t>Квартальная котельная              № 4</t>
  </si>
  <si>
    <t xml:space="preserve">Область Жетісу, г. Талдыкорган, ул Акылбекова </t>
  </si>
  <si>
    <t>Категория предприниматель ства проверяемого субъекта</t>
  </si>
  <si>
    <t>Дата государственной регистрации субъекта  в органах юстиции</t>
  </si>
  <si>
    <t>ТОО  "Аса DAMU"</t>
  </si>
  <si>
    <t>140440013886</t>
  </si>
  <si>
    <t>Производство смешанное, мясо-яичное</t>
  </si>
  <si>
    <t>Жамбылская область, Жамбылский район, Колкайнарский с.о., с.Енбек, Учетный квартал, 022, здание 116</t>
  </si>
  <si>
    <t>ТОО "Кнауф Гипс Тараз"</t>
  </si>
  <si>
    <t>051040001970</t>
  </si>
  <si>
    <t>Добыча известняка, гипса и мела</t>
  </si>
  <si>
    <t>Жамбылская область, Жамбылский район, Полаткошинский С.О., С.Жалпак-Тобе, Участок Кыршынды, здание 22</t>
  </si>
  <si>
    <t>ТОО "Жамбыл недр"</t>
  </si>
  <si>
    <t>051140006310</t>
  </si>
  <si>
    <t>Производство цемента, месторождение суглинков «Актау-5»</t>
  </si>
  <si>
    <t>Жамбылская область, Таласский район, г.Каратау, улица Арбатас, здание 13</t>
  </si>
  <si>
    <t>малое</t>
  </si>
  <si>
    <t>ТОО "Ланос-2001"</t>
  </si>
  <si>
    <t>010440007825</t>
  </si>
  <si>
    <t>карьер песчано-гравийной смеси</t>
  </si>
  <si>
    <t>Жамбылская область, г.Тараз, улица Ерденбека Ниеткалиева, здание 93/2, месторождение Жулдыз-2 - Жамбылский район</t>
  </si>
  <si>
    <t>микро</t>
  </si>
  <si>
    <t>АО "АК Алтыналмас"</t>
  </si>
  <si>
    <t>Добыча с обогащением золотосодержащей руды</t>
  </si>
  <si>
    <t>Жамбылская область, Мойынкумский р-н, поселок Акбакай</t>
  </si>
  <si>
    <t>крупное</t>
  </si>
  <si>
    <t>ТОО "Тараз-көлік жолы"</t>
  </si>
  <si>
    <t>Строительство дорог и автомагистралей</t>
  </si>
  <si>
    <t>Жамбылская область, г.Тараз, ул. Мамбет батыра, 4 А</t>
  </si>
  <si>
    <t xml:space="preserve">г.Шымкент, Абайский район, жилой массив Кызылжар, ул.Женис (Победа), д.209 </t>
  </si>
  <si>
    <t xml:space="preserve">Месторождение Южный Ащиколь </t>
  </si>
  <si>
    <t>Донской горно-обогатительный комбинат</t>
  </si>
  <si>
    <t xml:space="preserve">Актюбинская область, Хромтауский район, г.Хромтау, площадь Мира, 25 </t>
  </si>
  <si>
    <t>месторождение «Каратобе Южное»</t>
  </si>
  <si>
    <t xml:space="preserve">Месторождение Лактыбай </t>
  </si>
  <si>
    <t xml:space="preserve">Площадка №1 котельная поселка Таукент, </t>
  </si>
  <si>
    <t>Туркестанская область, Сузакский район, с. Таукент,</t>
  </si>
  <si>
    <t xml:space="preserve">№2 котельная поселка Кыземшек, </t>
  </si>
  <si>
    <t>Туркестанская область, Сузакский район, с. Кыземшек,</t>
  </si>
  <si>
    <t>№3 котельная мазутного хозяйства, биопруд, пруд-накопитель и поля фильтрации</t>
  </si>
  <si>
    <t>Туркестанская область, Сузакский район, с.Шолаккорган</t>
  </si>
  <si>
    <t xml:space="preserve">Полигоны ТБО-1. с.Зертас </t>
  </si>
  <si>
    <t xml:space="preserve">Туркестанская область, Толебийский район, с.Зертас, </t>
  </si>
  <si>
    <t>Полигоны ТБО с.Каскасу</t>
  </si>
  <si>
    <t>Туркестанская область, Толебийский район, с.Каскасу, с.</t>
  </si>
  <si>
    <t xml:space="preserve">  с. Биринши Мамыр, КОС №1,№2</t>
  </si>
  <si>
    <t>Туркестанская область, Толебийский район, г.Ленгер ул.Ешенкулулы, ул. Айтеке би</t>
  </si>
  <si>
    <t>государственный орган</t>
  </si>
  <si>
    <t xml:space="preserve">Туркестанская область, Сарыагашский район, город Сарыагаш, </t>
  </si>
  <si>
    <t>Туркестанская область, Сарыагашский район, Коктерекский сельский округ</t>
  </si>
  <si>
    <t>перевалочная база</t>
  </si>
  <si>
    <t>Туркестанская область, Отырарский район,  Темирский сельский округ</t>
  </si>
  <si>
    <t xml:space="preserve"> Заречное месторождение</t>
  </si>
  <si>
    <t>Туркестанская область, Отырарский район, Коксарайский сельский округ</t>
  </si>
  <si>
    <t xml:space="preserve">АО "Заречное" </t>
  </si>
  <si>
    <t xml:space="preserve">
 Список профилактического контроля с посещением субъекта (объекта) контроля в области охраны окружающей среды на 1-ое полугодие 2024 года  РГУ «Департамент экологии по Восточно-Казахстанской области Комитета экологического регулирования и контроля Министерства экологии  и природных ресурсов Республики Казахстан»</t>
  </si>
  <si>
    <t xml:space="preserve">АО «Ульбинский металлургический завод» </t>
  </si>
  <si>
    <t>941040000097</t>
  </si>
  <si>
    <t>ВКО, г. Усть-Каменогорск</t>
  </si>
  <si>
    <t>ТОО «Сей-Нар»</t>
  </si>
  <si>
    <t>010740000561</t>
  </si>
  <si>
    <t>Мукомольный цех,цех по
производству масла, цех регенерации, котельной и склад</t>
  </si>
  <si>
    <t>ВКО, г. Усть- Каменогорск, Самарское шоссе, 19</t>
  </si>
  <si>
    <t xml:space="preserve"> ТОО "Казцинк"</t>
  </si>
  <si>
    <t>970140000211</t>
  </si>
  <si>
    <t>Усть- Каменогорский металлургический комплекс</t>
  </si>
  <si>
    <t>ВКО, г. Усть-Каменогорск, Промышленная,1,</t>
  </si>
  <si>
    <t>ТОО "Строительная компания Зайсан"</t>
  </si>
  <si>
    <t>050240002785</t>
  </si>
  <si>
    <t>Производственная база в г. Зайсан</t>
  </si>
  <si>
    <t>ВКО, Зайсанский район, г. Зайсан</t>
  </si>
  <si>
    <t>Уйденинское месторождение песчано-гравийных отложений</t>
  </si>
  <si>
    <t>ВКО, Зайсанский район</t>
  </si>
  <si>
    <t>АБЗ в г. Зайсан</t>
  </si>
  <si>
    <t>Отработка строительного камня Зайсанского месторождения</t>
  </si>
  <si>
    <t>ТОО «ВК-Бекон»</t>
  </si>
  <si>
    <t>020140001153</t>
  </si>
  <si>
    <t>офис в г. Усть-
Каменогорск и производственный комплекс</t>
  </si>
  <si>
    <t>ВКО, г. Усть- Каменогорск, с. Восточное Уланского района ВКО</t>
  </si>
  <si>
    <t xml:space="preserve">
19.01.2002</t>
  </si>
  <si>
    <t>ТОО «ОблШыгысЖол»</t>
  </si>
  <si>
    <t>080240021886</t>
  </si>
  <si>
    <t xml:space="preserve">Асфальтобетонный завод и камнедробильная установка
</t>
  </si>
  <si>
    <t>ВКО, Тарбагатайский район, с. Акжар</t>
  </si>
  <si>
    <t>Асфальтобетонная установка и дробильно-сортировочный узел</t>
  </si>
  <si>
    <t>ВКО, Курчумский район, с. Курчум</t>
  </si>
  <si>
    <t>Карьер ПГС</t>
  </si>
  <si>
    <t xml:space="preserve">Месторождение «Акжар» </t>
  </si>
  <si>
    <t>Строительство мостового перехода через Бухтарминское водохранилище в Курчумском районе</t>
  </si>
  <si>
    <t>в 4 км северо-западнее с.Куйган Курчумского района, ВКО</t>
  </si>
  <si>
    <t>ДТОО "ГОРНОРУДНОЕ ПРЕДПРИЯТИЕ BAURGOLD"</t>
  </si>
  <si>
    <t>980940000877</t>
  </si>
  <si>
    <t>ЗИФ</t>
  </si>
  <si>
    <t>ВКО, Глубоковский район, с. Секисовка</t>
  </si>
  <si>
    <t>ТОО "Тарбагатай Мунай"</t>
  </si>
  <si>
    <t xml:space="preserve"> 060940004104</t>
  </si>
  <si>
    <t>Вахтовый посёлок.
Полигон для размещения буровых отходов и замазученных грунтов.
Групповая замерная установка (ГЗУ).
Установка подготовки газа (УПГ).
Эксплуатация месторождения Сарыбулак.
Пункт сбора нефти (ПСН)</t>
  </si>
  <si>
    <t>ТОО Железобетонный комбинат</t>
  </si>
  <si>
    <t>010340000498</t>
  </si>
  <si>
    <t xml:space="preserve">Производственная база, Ахмировское месторождение песчанно-гравийной смеси № 1 и № 2.
</t>
  </si>
  <si>
    <t>Гравийное месторождение песчано-гравийно-валунной смеси</t>
  </si>
  <si>
    <t>ВКО, Глубоковский район, в районе поселка Каменный карьер</t>
  </si>
  <si>
    <t>строительство комплекса многоэтажных жилых домов</t>
  </si>
  <si>
    <t>АО «Жайремский ГОК»</t>
  </si>
  <si>
    <t>940940000255</t>
  </si>
  <si>
    <t>Область Ұлытау, п. Жайрем, ул. Муратбаева 20</t>
  </si>
  <si>
    <t>ТОО «Сарыарка-ENERGY»</t>
  </si>
  <si>
    <t>081040008201</t>
  </si>
  <si>
    <t>Область Ұлытау, Жанааркинский район, на территории землях Ералиевского сельского округа</t>
  </si>
  <si>
    <t>ТОО «Корпорация Казахмыс»                          Рудник «Жомарт»</t>
  </si>
  <si>
    <t>050140000656</t>
  </si>
  <si>
    <t>Рудник «Жомарт»</t>
  </si>
  <si>
    <t>Область Ұлытау, Улытауский район, в 130 км к юго-востоку от города Жезказган</t>
  </si>
  <si>
    <t>ТОО «Алмас Құрылыс Kazakhstan»</t>
  </si>
  <si>
    <t>110140008279</t>
  </si>
  <si>
    <t>Область Ұлытау, к северо-западу от города Жезказган</t>
  </si>
  <si>
    <t>ТОО «Сатпаевское предприятие тепловодоснабжения»</t>
  </si>
  <si>
    <t>151140024499</t>
  </si>
  <si>
    <t>Область Ұлытау, г. Сатпаев, ул. Улытауская, 93</t>
  </si>
  <si>
    <t>ТОО «Kazakhmys Distribution (Казахмыс Дистрибьюшн)» Предприятие теплоэнергетики (ПТЭ</t>
  </si>
  <si>
    <t>151040011641</t>
  </si>
  <si>
    <t>Предприятие теплоэнергетики (ПТЭ)</t>
  </si>
  <si>
    <t>Область Ұлытау, г. Сатпаев, Промзона 9</t>
  </si>
  <si>
    <t>АО «Предприятие тепловодоснабжения»</t>
  </si>
  <si>
    <t>991040002825</t>
  </si>
  <si>
    <t>Область Ұлытау, город Жезказган, ул. Холмецкого, дом 20</t>
  </si>
  <si>
    <t xml:space="preserve">Список профилактического контроля с посещением субъекта (объекта) контроля в области охраны окружающей среды на 1 полугодие 2024 года                                                                                                                                                                                                                                  РГУ "Департамент экологии по области Ұлытау Комитета экологического регулирования и контроля Министерства экологии и природных ресурсов Республики Казахстан"
</t>
  </si>
  <si>
    <t>Костанайская область, город Аркалык</t>
  </si>
  <si>
    <t>Костанайская область,  п.Октябрьский</t>
  </si>
  <si>
    <t>Костанайская область, город Лисаковск</t>
  </si>
  <si>
    <t>Костанайская область,  Камыстинский район</t>
  </si>
  <si>
    <t>Костанайская область, район им. Беимбета Майлина</t>
  </si>
  <si>
    <t>Костанайсккая область, город Рудный</t>
  </si>
  <si>
    <t>Костанайская область, город Рудный</t>
  </si>
  <si>
    <t>ТОО «ТумарМунай», нефтебаза с железнодорожным тупиком</t>
  </si>
  <si>
    <t xml:space="preserve">Список проведения профилактического контроля с посещением в области охраны окружающей среды на 1-ое полугодие 2024 года
РГУ «Департамент экологии по Карагандинской области Комитета экологического регулирования и контроля Министерства экологии и природных ресурсов Республики Казахстан»
</t>
  </si>
  <si>
    <t xml:space="preserve">Список проверок профилактического контроля с посещением субъекта контроля в области охраны окружающей среды, воспроизводства и использования природных ресурсов на 1-ое полугодие 2024 года                                                                                                                                  РГУ "Департамент экологии по городу Алматы Комитета экологического регулирования и контроля Министерства экологии и природных ресурсов  Республики Казахстан"  </t>
  </si>
  <si>
    <t>Список проверок профилактического контроля с посещением субъекта контроля в области охраны окружающей среды, воспроизводства и использования природных ресурсов на 1-ое полугодие 2024 года   
 РГУ «Департамент экологии по Акмолинской области Комитета экологического регулирования и контроля
Министерства экологии и природных ресурсов Республики Казахстан»</t>
  </si>
  <si>
    <t xml:space="preserve"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области Абай Комитета экологического регулирования и контроля Министерства экологии и природных ресурсов Республики Казахстан»
</t>
  </si>
  <si>
    <t>Здание, медицинский пункт, офис</t>
  </si>
  <si>
    <t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Северо-Казахстанской области Комитета экологического регулирования и контроля Министерства экологии и природных ресурсов Республики Казахстан»</t>
  </si>
  <si>
    <t xml:space="preserve">ТОО «Адель Кус» </t>
  </si>
  <si>
    <t>090640022800</t>
  </si>
  <si>
    <t>птицефабрика</t>
  </si>
  <si>
    <t>СКО, Кызылжарский район, с. Малое Белое</t>
  </si>
  <si>
    <t>навозохранилище</t>
  </si>
  <si>
    <t>ТОО «Кызылту Су Арнасы»</t>
  </si>
  <si>
    <t xml:space="preserve">Полигон ТБО </t>
  </si>
  <si>
    <t>СКО, Уалихановский район, с. Кишкенеколь</t>
  </si>
  <si>
    <t xml:space="preserve"> РГП на ПХВ «Резерв»</t>
  </si>
  <si>
    <t>Нефтебаза Филиала «Орбита» РГП на ПХВ «Резерв»</t>
  </si>
  <si>
    <t>СКО, г. Петропавловск, проезд Индустриальный 2</t>
  </si>
  <si>
    <t>КГП НА ПХВ Центр психического здоровья" коммунального государственного учреждения "Управление здравоохранения акимата Северо-Казахстанской области"</t>
  </si>
  <si>
    <t>Наркологические отделения КГП на ПХВ «Центр психического здоровья» КГУ "Управление здравоохранения акимата Северо-Казахстанской области"</t>
  </si>
  <si>
    <t>СКО, Жамбылский район, село Благовещенка</t>
  </si>
  <si>
    <t>ТОО «Акжар-Инвест»</t>
  </si>
  <si>
    <t>месторождение  "Высотное-2"</t>
  </si>
  <si>
    <t>СКО, Акжарский район, с. Талшик</t>
  </si>
  <si>
    <t>микро (субъект недропользования)</t>
  </si>
  <si>
    <t>ТОО "ENKI"</t>
  </si>
  <si>
    <t>060240003963</t>
  </si>
  <si>
    <t>восточный участок Березовского месторождения</t>
  </si>
  <si>
    <t>СКО, Тайыншинский район, с. Алексеевка</t>
  </si>
  <si>
    <t>среднее (субъект недропользования)</t>
  </si>
  <si>
    <t>ТОО "Племзавод Алабота"</t>
  </si>
  <si>
    <t>071240009799</t>
  </si>
  <si>
    <t>Промышленные площадки №1, №2 Животноводческий комплекс</t>
  </si>
  <si>
    <t>СКО, Тайыншинский район, с. Аккудук.</t>
  </si>
  <si>
    <t>ТОО "Якорская птицефабрика"</t>
  </si>
  <si>
    <t>030140003439</t>
  </si>
  <si>
    <t>СКО, Кызылжарский район, с. Якорь</t>
  </si>
  <si>
    <t>ТОО "Ишимское управление речного флота"</t>
  </si>
  <si>
    <t>960440001209</t>
  </si>
  <si>
    <t>Русловое месторождение</t>
  </si>
  <si>
    <t>СКО, Кызылжарский район</t>
  </si>
  <si>
    <t>Месторождение "Жайрем" (ДЗР и Западный), месторождение "Ушкатын-1", Центральная промышленная площадка и объекты в пос. Жайрем</t>
  </si>
  <si>
    <t>Месторождение Жалын</t>
  </si>
  <si>
    <t>Участок осадочных пород (карьер) Кенгир, промплощадка</t>
  </si>
  <si>
    <t>Хоз-фекальные очистные сооружения, промышленная база, площадка АБК</t>
  </si>
  <si>
    <t>Насосная станция хозяйственно-питьевого водоснабжения,очистные сооружения хозбытовых сточных вод</t>
  </si>
  <si>
    <t>производственные объекты</t>
  </si>
  <si>
    <t>ТОО «Согринская ТЭЦ»</t>
  </si>
  <si>
    <t>971040001101</t>
  </si>
  <si>
    <t>промышленная площадка</t>
  </si>
  <si>
    <t xml:space="preserve">золоотвал № 3 </t>
  </si>
  <si>
    <t>находится на территории  Глубоковского района, в склоновой части увалистого правобережья р. Ульба</t>
  </si>
  <si>
    <t>водозаборное сооружение и насосная станция</t>
  </si>
  <si>
    <t>расположены в 5 км от территории основной площадки предприятия в правобережной пониженной части р. Ульба на территории Глубоковского района</t>
  </si>
  <si>
    <t xml:space="preserve"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Мангистауский области Комитета экологического регулирования и контроля Министерства экологии и природных ресурсов Республики Казахстан»
</t>
  </si>
  <si>
    <t>Производственный участок (Щебеночный завод)</t>
  </si>
  <si>
    <t>Месторождение Таскудык</t>
  </si>
  <si>
    <t>Список проведения профилактического контроля с посещением субъекта (объекта) контроля на 1-ое полугодие 2024 года                               РГУ "Департамент экологии по Актюбинской области Комитета экологического регулирования и контроля Министерства экологии и природных ресурсов РК"</t>
  </si>
  <si>
    <t>Список профилактического контроля с посещением субъекта (объекта) контроля в области охраны окружающей среды на 1-ое полугодие 2024 года
 РГУ «Департамент экологии по Кызылординской области Комитета экологического регулирования и контроля Министерства экологии и природных ресурсов Республики Казахстан»</t>
  </si>
  <si>
    <t>Список профилактического контроля с посещением субъекта (объекта) контроля в области охраны окружающей среды 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1-ое полугодие 2024 года
 РГУ «Департамент экологии по области Жетісу Комитета экологического регулирования и контроля Министерства экологии и природных ресурсов  Республики Казахстан»</t>
  </si>
  <si>
    <t xml:space="preserve">Список профилактического контроля с посещением субъекта (объекта) контроля в области охраны окружающей среды на 1-ое полугодие 2024 года РГУ "Департамент экологии по Жамбылской области Комитета экологического регулирования и контроля Министерства экологии и природных ресурсов Республики Казахстан" </t>
  </si>
  <si>
    <t xml:space="preserve">Высокая </t>
  </si>
  <si>
    <t xml:space="preserve">Крупное </t>
  </si>
  <si>
    <t xml:space="preserve">Среднее </t>
  </si>
  <si>
    <t xml:space="preserve">крупное </t>
  </si>
  <si>
    <t xml:space="preserve">Среднее 
</t>
  </si>
  <si>
    <t>Список профилактического контроля с посещением субъекта (объекта) контроля в области охраны окружающей среды на 1-ое полугодие 2024 года РГУ" Департамент экологии по городу Астана Комитета экологического регулирования и контроля Министерства экологии и природных ресурсов Республики Казахстан</t>
  </si>
  <si>
    <t>000 740 003 603</t>
  </si>
  <si>
    <t xml:space="preserve">ТОО «Компания Гежуба Шиелі цемент» </t>
  </si>
  <si>
    <t xml:space="preserve"> 160940029715</t>
  </si>
  <si>
    <t>Цементный завод</t>
  </si>
  <si>
    <t>Кызылординская область, Шиелийский район, пос.Шиелі, зона Шығыс өндірістік №9</t>
  </si>
  <si>
    <t xml:space="preserve"> Карьер</t>
  </si>
  <si>
    <t>ИИН/БИН</t>
  </si>
  <si>
    <t>930640000699</t>
  </si>
  <si>
    <t>181040004901</t>
  </si>
  <si>
    <t>Производственный объект</t>
  </si>
  <si>
    <t xml:space="preserve">Месторождение Кардасын Северный  </t>
  </si>
  <si>
    <t xml:space="preserve"> Месторождение Каганай </t>
  </si>
  <si>
    <t xml:space="preserve">месторождение Каралауское </t>
  </si>
  <si>
    <t>Производство алюминиевых профилей</t>
  </si>
  <si>
    <t>Месторождение глинистых пород «Таскала» в пригородной зоне г.Атырау</t>
  </si>
  <si>
    <t xml:space="preserve">    Приложение 17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</si>
  <si>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 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</si>
  <si>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2 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</si>
  <si>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3 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</si>
  <si>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4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</si>
  <si>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5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</si>
  <si>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6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</si>
  <si>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7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</si>
  <si>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8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</si>
  <si>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9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</si>
  <si>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10 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</si>
  <si>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11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</si>
  <si>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12                                                       к приказу Министра экологии и природных ресурсов Республики Казахстан 
от "08" декабря 2023 года                        № 353-п</t>
  </si>
  <si>
    <t xml:space="preserve">    Приложение 13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</si>
  <si>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14                                                       к приказу Министра экологии и природных ресурсов Республики Казахстан 
от "08" декабря 2023 года                   № 353-п</t>
  </si>
  <si>
    <t xml:space="preserve">    Приложение 15                                                       к приказу Министра экологии и природных ресурсов Республики Казахстан 
от ""08" декабря 2023 года               № 353-п</t>
  </si>
  <si>
    <t xml:space="preserve">    Приложение 16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</si>
  <si>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18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</si>
  <si>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19                                                       к приказу Министра экологии и природных ресурсов Республики Казахстан 
от "08" декабря 2023 года               № 353-п</t>
  </si>
  <si>
    <t xml:space="preserve">    Приложение 20                                                       к приказу Министра экологии и природных ресурсов Республики Казахстан 
от "08" декабря 2023 года               № 353-п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</si>
</sst>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00,000,000,000"/>
    <numFmt numFmtId="167" formatCode="000000"/>
    <numFmt numFmtId="168" formatCode="000000000000"/>
  </numFmts>
  <fonts count="6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212529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222222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3">
    <xf numFmtId="0" fontId="0" fillId="0" borderId="0"/>
    <xf numFmtId="0" fontId="6" fillId="0" borderId="0"/>
    <xf numFmtId="0" fontId="11" fillId="0" borderId="0"/>
    <xf numFmtId="0" fontId="6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0" borderId="0"/>
    <xf numFmtId="0" fontId="14" fillId="0" borderId="0"/>
    <xf numFmtId="0" fontId="15" fillId="0" borderId="0"/>
    <xf numFmtId="0" fontId="17" fillId="21" borderId="4" applyNumberFormat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>
      <alignment horizontal="center"/>
    </xf>
    <xf numFmtId="0" fontId="19" fillId="0" borderId="0"/>
    <xf numFmtId="0" fontId="19" fillId="0" borderId="0"/>
    <xf numFmtId="0" fontId="6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6" fillId="8" borderId="3" applyNumberFormat="0" applyAlignment="0" applyProtection="0"/>
    <xf numFmtId="0" fontId="18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2" borderId="9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19" fillId="24" borderId="10" applyNumberFormat="0" applyFont="0" applyAlignment="0" applyProtection="0"/>
    <xf numFmtId="0" fontId="29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0"/>
    <xf numFmtId="0" fontId="19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6" fillId="8" borderId="3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18" fillId="21" borderId="3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0" fontId="19" fillId="24" borderId="10" applyNumberFormat="0" applyFont="0" applyAlignment="0" applyProtection="0"/>
    <xf numFmtId="165" fontId="12" fillId="0" borderId="0" applyFont="0" applyFill="0" applyBorder="0" applyAlignment="0" applyProtection="0"/>
    <xf numFmtId="0" fontId="17" fillId="21" borderId="14" applyNumberFormat="0" applyAlignment="0" applyProtection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9" fillId="24" borderId="16" applyNumberFormat="0" applyFont="0" applyAlignment="0" applyProtection="0"/>
    <xf numFmtId="0" fontId="17" fillId="21" borderId="14" applyNumberFormat="0" applyAlignment="0" applyProtection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7" fillId="21" borderId="14" applyNumberFormat="0" applyAlignment="0" applyProtection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6" fillId="0" borderId="0"/>
    <xf numFmtId="0" fontId="19" fillId="24" borderId="16" applyNumberFormat="0" applyFont="0" applyAlignment="0" applyProtection="0"/>
    <xf numFmtId="0" fontId="19" fillId="24" borderId="16" applyNumberFormat="0" applyFont="0" applyAlignment="0" applyProtection="0"/>
    <xf numFmtId="0" fontId="19" fillId="24" borderId="16" applyNumberFormat="0" applyFont="0" applyAlignment="0" applyProtection="0"/>
    <xf numFmtId="9" fontId="11" fillId="0" borderId="0" applyFont="0" applyFill="0" applyBorder="0" applyAlignment="0" applyProtection="0"/>
    <xf numFmtId="0" fontId="19" fillId="0" borderId="0">
      <alignment horizontal="center"/>
    </xf>
    <xf numFmtId="0" fontId="19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" fillId="0" borderId="0"/>
    <xf numFmtId="0" fontId="19" fillId="24" borderId="16" applyNumberFormat="0" applyFont="0" applyAlignment="0" applyProtection="0"/>
    <xf numFmtId="0" fontId="33" fillId="0" borderId="0"/>
    <xf numFmtId="0" fontId="6" fillId="0" borderId="0"/>
    <xf numFmtId="0" fontId="19" fillId="0" borderId="0">
      <alignment horizontal="center"/>
    </xf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1" borderId="14" applyNumberFormat="0" applyAlignment="0" applyProtection="0"/>
    <xf numFmtId="0" fontId="6" fillId="0" borderId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9" fillId="24" borderId="16" applyNumberFormat="0" applyFont="0" applyAlignment="0" applyProtection="0"/>
    <xf numFmtId="0" fontId="6" fillId="0" borderId="0"/>
    <xf numFmtId="0" fontId="6" fillId="0" borderId="0"/>
    <xf numFmtId="0" fontId="17" fillId="21" borderId="14" applyNumberFormat="0" applyAlignment="0" applyProtection="0"/>
    <xf numFmtId="0" fontId="6" fillId="0" borderId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9" fillId="24" borderId="16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1" borderId="14" applyNumberFormat="0" applyAlignment="0" applyProtection="0"/>
    <xf numFmtId="0" fontId="6" fillId="0" borderId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9" fillId="24" borderId="16" applyNumberFormat="0" applyFont="0" applyAlignment="0" applyProtection="0"/>
    <xf numFmtId="0" fontId="17" fillId="21" borderId="14" applyNumberFormat="0" applyAlignment="0" applyProtection="0"/>
    <xf numFmtId="0" fontId="6" fillId="0" borderId="0"/>
    <xf numFmtId="0" fontId="16" fillId="8" borderId="13" applyNumberFormat="0" applyAlignment="0" applyProtection="0"/>
    <xf numFmtId="0" fontId="18" fillId="21" borderId="13" applyNumberFormat="0" applyAlignment="0" applyProtection="0"/>
    <xf numFmtId="0" fontId="23" fillId="0" borderId="15" applyNumberFormat="0" applyFill="0" applyAlignment="0" applyProtection="0"/>
    <xf numFmtId="0" fontId="19" fillId="24" borderId="16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1" borderId="18" applyNumberFormat="0" applyAlignment="0" applyProtection="0"/>
    <xf numFmtId="0" fontId="16" fillId="8" borderId="17" applyNumberFormat="0" applyAlignment="0" applyProtection="0"/>
    <xf numFmtId="0" fontId="18" fillId="21" borderId="17" applyNumberFormat="0" applyAlignment="0" applyProtection="0"/>
    <xf numFmtId="0" fontId="23" fillId="0" borderId="19" applyNumberFormat="0" applyFill="0" applyAlignment="0" applyProtection="0"/>
    <xf numFmtId="0" fontId="19" fillId="24" borderId="20" applyNumberFormat="0" applyFont="0" applyAlignment="0" applyProtection="0"/>
    <xf numFmtId="0" fontId="17" fillId="21" borderId="18" applyNumberFormat="0" applyAlignment="0" applyProtection="0"/>
    <xf numFmtId="0" fontId="16" fillId="8" borderId="17" applyNumberFormat="0" applyAlignment="0" applyProtection="0"/>
    <xf numFmtId="0" fontId="18" fillId="21" borderId="17" applyNumberFormat="0" applyAlignment="0" applyProtection="0"/>
    <xf numFmtId="0" fontId="23" fillId="0" borderId="19" applyNumberFormat="0" applyFill="0" applyAlignment="0" applyProtection="0"/>
    <xf numFmtId="0" fontId="19" fillId="24" borderId="20" applyNumberFormat="0" applyFont="0" applyAlignment="0" applyProtection="0"/>
    <xf numFmtId="0" fontId="17" fillId="21" borderId="18" applyNumberFormat="0" applyAlignment="0" applyProtection="0"/>
    <xf numFmtId="0" fontId="16" fillId="8" borderId="17" applyNumberFormat="0" applyAlignment="0" applyProtection="0"/>
    <xf numFmtId="0" fontId="18" fillId="21" borderId="17" applyNumberFormat="0" applyAlignment="0" applyProtection="0"/>
    <xf numFmtId="0" fontId="23" fillId="0" borderId="19" applyNumberFormat="0" applyFill="0" applyAlignment="0" applyProtection="0"/>
    <xf numFmtId="0" fontId="19" fillId="24" borderId="20" applyNumberFormat="0" applyFon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6" fillId="8" borderId="17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7" fillId="21" borderId="18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18" fillId="21" borderId="17" applyNumberFormat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0" fontId="19" fillId="24" borderId="20" applyNumberFormat="0" applyFont="0" applyAlignment="0" applyProtection="0"/>
    <xf numFmtId="165" fontId="6" fillId="0" borderId="0" applyFont="0" applyFill="0" applyBorder="0" applyAlignment="0" applyProtection="0"/>
    <xf numFmtId="0" fontId="16" fillId="8" borderId="32" applyNumberFormat="0" applyAlignment="0" applyProtection="0"/>
    <xf numFmtId="0" fontId="16" fillId="8" borderId="32" applyNumberFormat="0" applyAlignment="0" applyProtection="0"/>
    <xf numFmtId="0" fontId="16" fillId="8" borderId="32" applyNumberFormat="0" applyAlignment="0" applyProtection="0"/>
    <xf numFmtId="0" fontId="17" fillId="21" borderId="33" applyNumberFormat="0" applyAlignment="0" applyProtection="0"/>
    <xf numFmtId="0" fontId="17" fillId="21" borderId="33" applyNumberFormat="0" applyAlignment="0" applyProtection="0"/>
    <xf numFmtId="0" fontId="17" fillId="21" borderId="33" applyNumberFormat="0" applyAlignment="0" applyProtection="0"/>
    <xf numFmtId="0" fontId="18" fillId="21" borderId="32" applyNumberFormat="0" applyAlignment="0" applyProtection="0"/>
    <xf numFmtId="0" fontId="18" fillId="21" borderId="32" applyNumberFormat="0" applyAlignment="0" applyProtection="0"/>
    <xf numFmtId="0" fontId="18" fillId="21" borderId="32" applyNumberFormat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19" fillId="24" borderId="35" applyNumberFormat="0" applyFont="0" applyAlignment="0" applyProtection="0"/>
    <xf numFmtId="0" fontId="19" fillId="24" borderId="35" applyNumberFormat="0" applyFont="0" applyAlignment="0" applyProtection="0"/>
    <xf numFmtId="0" fontId="19" fillId="24" borderId="35" applyNumberFormat="0" applyFont="0" applyAlignment="0" applyProtection="0"/>
    <xf numFmtId="0" fontId="46" fillId="0" borderId="49" applyNumberFormat="0" applyFill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8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50" fillId="26" borderId="0" applyNumberFormat="0" applyBorder="0" applyAlignment="0" applyProtection="0"/>
    <xf numFmtId="0" fontId="51" fillId="27" borderId="0" applyNumberFormat="0" applyBorder="0" applyAlignment="0" applyProtection="0"/>
    <xf numFmtId="0" fontId="52" fillId="28" borderId="52" applyNumberFormat="0" applyAlignment="0" applyProtection="0"/>
    <xf numFmtId="0" fontId="53" fillId="29" borderId="53" applyNumberFormat="0" applyAlignment="0" applyProtection="0"/>
    <xf numFmtId="0" fontId="54" fillId="29" borderId="52" applyNumberFormat="0" applyAlignment="0" applyProtection="0"/>
    <xf numFmtId="0" fontId="55" fillId="0" borderId="54" applyNumberFormat="0" applyFill="0" applyAlignment="0" applyProtection="0"/>
    <xf numFmtId="0" fontId="56" fillId="30" borderId="55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7" applyNumberFormat="0" applyFill="0" applyAlignment="0" applyProtection="0"/>
    <xf numFmtId="0" fontId="6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0" fillId="55" borderId="0" applyNumberFormat="0" applyBorder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6" fillId="8" borderId="58" applyNumberFormat="0" applyAlignment="0" applyProtection="0"/>
    <xf numFmtId="0" fontId="16" fillId="8" borderId="58" applyNumberFormat="0" applyAlignment="0" applyProtection="0"/>
    <xf numFmtId="0" fontId="17" fillId="21" borderId="59" applyNumberFormat="0" applyAlignment="0" applyProtection="0"/>
    <xf numFmtId="0" fontId="17" fillId="21" borderId="59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19" fillId="0" borderId="0"/>
    <xf numFmtId="0" fontId="11" fillId="0" borderId="0"/>
    <xf numFmtId="0" fontId="17" fillId="21" borderId="59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23" fillId="0" borderId="60" applyNumberFormat="0" applyFill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7" fillId="21" borderId="59" applyNumberFormat="0" applyAlignment="0" applyProtection="0"/>
    <xf numFmtId="0" fontId="6" fillId="0" borderId="0"/>
    <xf numFmtId="0" fontId="18" fillId="21" borderId="58" applyNumberForma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1" borderId="59" applyNumberFormat="0" applyAlignment="0" applyProtection="0"/>
    <xf numFmtId="0" fontId="19" fillId="24" borderId="61" applyNumberFormat="0" applyFont="0" applyAlignment="0" applyProtection="0"/>
    <xf numFmtId="0" fontId="6" fillId="0" borderId="0"/>
    <xf numFmtId="0" fontId="23" fillId="0" borderId="60" applyNumberFormat="0" applyFill="0" applyAlignment="0" applyProtection="0"/>
    <xf numFmtId="0" fontId="18" fillId="21" borderId="58" applyNumberFormat="0" applyAlignment="0" applyProtection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19" fillId="24" borderId="61" applyNumberFormat="0" applyFont="0" applyAlignment="0" applyProtection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21" borderId="59" applyNumberFormat="0" applyAlignment="0" applyProtection="0"/>
    <xf numFmtId="0" fontId="6" fillId="0" borderId="0"/>
    <xf numFmtId="0" fontId="16" fillId="8" borderId="58" applyNumberFormat="0" applyAlignment="0" applyProtection="0"/>
    <xf numFmtId="0" fontId="19" fillId="24" borderId="61" applyNumberFormat="0" applyFont="0" applyAlignment="0" applyProtection="0"/>
    <xf numFmtId="0" fontId="23" fillId="0" borderId="60" applyNumberFormat="0" applyFill="0" applyAlignment="0" applyProtection="0"/>
    <xf numFmtId="0" fontId="6" fillId="0" borderId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8" borderId="58" applyNumberFormat="0" applyAlignment="0" applyProtection="0"/>
    <xf numFmtId="0" fontId="17" fillId="21" borderId="59" applyNumberFormat="0" applyAlignment="0" applyProtection="0"/>
    <xf numFmtId="0" fontId="19" fillId="24" borderId="61" applyNumberFormat="0" applyFont="0" applyAlignment="0" applyProtection="0"/>
    <xf numFmtId="0" fontId="19" fillId="24" borderId="61" applyNumberFormat="0" applyFont="0" applyAlignment="0" applyProtection="0"/>
    <xf numFmtId="0" fontId="18" fillId="21" borderId="58" applyNumberFormat="0" applyAlignment="0" applyProtection="0"/>
    <xf numFmtId="0" fontId="61" fillId="0" borderId="0" applyNumberFormat="0" applyFill="0" applyBorder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19" fillId="24" borderId="61" applyNumberFormat="0" applyFon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6" fillId="8" borderId="58" applyNumberFormat="0" applyAlignment="0" applyProtection="0"/>
    <xf numFmtId="0" fontId="16" fillId="8" borderId="58" applyNumberFormat="0" applyAlignment="0" applyProtection="0"/>
    <xf numFmtId="0" fontId="17" fillId="21" borderId="59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23" fillId="0" borderId="60" applyNumberFormat="0" applyFill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16" fillId="8" borderId="58" applyNumberFormat="0" applyAlignment="0" applyProtection="0"/>
    <xf numFmtId="0" fontId="17" fillId="21" borderId="59" applyNumberFormat="0" applyAlignment="0" applyProtection="0"/>
    <xf numFmtId="0" fontId="19" fillId="24" borderId="61" applyNumberFormat="0" applyFont="0" applyAlignment="0" applyProtection="0"/>
    <xf numFmtId="0" fontId="16" fillId="8" borderId="58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7" fillId="21" borderId="59" applyNumberFormat="0" applyAlignment="0" applyProtection="0"/>
    <xf numFmtId="0" fontId="16" fillId="8" borderId="58" applyNumberFormat="0" applyAlignment="0" applyProtection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17" fillId="21" borderId="59" applyNumberFormat="0" applyAlignment="0" applyProtection="0"/>
    <xf numFmtId="0" fontId="19" fillId="24" borderId="61" applyNumberFormat="0" applyFont="0" applyAlignment="0" applyProtection="0"/>
    <xf numFmtId="0" fontId="23" fillId="0" borderId="60" applyNumberFormat="0" applyFill="0" applyAlignment="0" applyProtection="0"/>
    <xf numFmtId="0" fontId="17" fillId="21" borderId="59" applyNumberFormat="0" applyAlignment="0" applyProtection="0"/>
    <xf numFmtId="0" fontId="6" fillId="31" borderId="56" applyNumberFormat="0" applyFont="0" applyAlignment="0" applyProtection="0"/>
    <xf numFmtId="0" fontId="6" fillId="0" borderId="0"/>
    <xf numFmtId="0" fontId="17" fillId="21" borderId="59" applyNumberFormat="0" applyAlignment="0" applyProtection="0"/>
    <xf numFmtId="0" fontId="6" fillId="0" borderId="0"/>
    <xf numFmtId="0" fontId="16" fillId="8" borderId="58" applyNumberFormat="0" applyAlignment="0" applyProtection="0"/>
    <xf numFmtId="0" fontId="18" fillId="21" borderId="58" applyNumberFormat="0" applyAlignment="0" applyProtection="0"/>
    <xf numFmtId="0" fontId="23" fillId="0" borderId="60" applyNumberFormat="0" applyFill="0" applyAlignment="0" applyProtection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4" borderId="6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1" fillId="0" borderId="0"/>
    <xf numFmtId="0" fontId="12" fillId="0" borderId="0"/>
  </cellStyleXfs>
  <cellXfs count="675">
    <xf numFmtId="0" fontId="0" fillId="0" borderId="0" xfId="0"/>
    <xf numFmtId="0" fontId="7" fillId="0" borderId="0" xfId="0" applyFont="1"/>
    <xf numFmtId="49" fontId="7" fillId="0" borderId="0" xfId="0" applyNumberFormat="1" applyFont="1"/>
    <xf numFmtId="0" fontId="8" fillId="0" borderId="0" xfId="0" applyFont="1"/>
    <xf numFmtId="0" fontId="7" fillId="2" borderId="0" xfId="0" applyFont="1" applyFill="1"/>
    <xf numFmtId="49" fontId="7" fillId="2" borderId="0" xfId="0" applyNumberFormat="1" applyFont="1" applyFill="1"/>
    <xf numFmtId="0" fontId="8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3" fillId="0" borderId="24" xfId="0" applyNumberFormat="1" applyFont="1" applyFill="1" applyBorder="1" applyAlignment="1">
      <alignment horizontal="center" vertical="center"/>
    </xf>
    <xf numFmtId="14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0" xfId="0" applyFont="1" applyFill="1"/>
    <xf numFmtId="166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0" borderId="28" xfId="0" applyNumberFormat="1" applyFont="1" applyFill="1" applyBorder="1" applyAlignment="1" applyProtection="1">
      <alignment horizontal="center" vertical="center" wrapText="1"/>
    </xf>
    <xf numFmtId="0" fontId="9" fillId="0" borderId="28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14" fontId="4" fillId="0" borderId="28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14" fontId="3" fillId="0" borderId="28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/>
    </xf>
    <xf numFmtId="14" fontId="3" fillId="0" borderId="28" xfId="0" applyNumberFormat="1" applyFont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49" fontId="3" fillId="2" borderId="0" xfId="0" applyNumberFormat="1" applyFont="1" applyFill="1"/>
    <xf numFmtId="0" fontId="9" fillId="2" borderId="0" xfId="0" applyFont="1" applyFill="1"/>
    <xf numFmtId="0" fontId="3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3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wrapText="1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2" borderId="0" xfId="2" applyFont="1" applyFill="1"/>
    <xf numFmtId="0" fontId="39" fillId="2" borderId="0" xfId="2" applyFont="1" applyFill="1"/>
    <xf numFmtId="0" fontId="5" fillId="2" borderId="0" xfId="2" applyFont="1" applyFill="1" applyAlignment="1">
      <alignment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9" fillId="2" borderId="36" xfId="0" applyNumberFormat="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14" fontId="3" fillId="2" borderId="36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49" fontId="9" fillId="0" borderId="36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Continuous" vertical="top" wrapText="1"/>
    </xf>
    <xf numFmtId="0" fontId="9" fillId="2" borderId="36" xfId="0" applyFont="1" applyFill="1" applyBorder="1" applyAlignment="1">
      <alignment horizontal="center" vertical="top" wrapText="1"/>
    </xf>
    <xf numFmtId="14" fontId="9" fillId="2" borderId="36" xfId="0" applyNumberFormat="1" applyFont="1" applyFill="1" applyBorder="1" applyAlignment="1">
      <alignment horizontal="center" vertical="top" wrapText="1"/>
    </xf>
    <xf numFmtId="49" fontId="9" fillId="2" borderId="36" xfId="0" applyNumberFormat="1" applyFont="1" applyFill="1" applyBorder="1" applyAlignment="1">
      <alignment horizontal="center" vertical="top" wrapText="1"/>
    </xf>
    <xf numFmtId="14" fontId="9" fillId="0" borderId="36" xfId="0" applyNumberFormat="1" applyFont="1" applyFill="1" applyBorder="1" applyAlignment="1">
      <alignment horizontal="center" vertical="top" wrapText="1"/>
    </xf>
    <xf numFmtId="0" fontId="9" fillId="2" borderId="37" xfId="0" applyFont="1" applyFill="1" applyBorder="1" applyAlignment="1">
      <alignment horizontal="center" vertical="top" wrapText="1"/>
    </xf>
    <xf numFmtId="49" fontId="9" fillId="2" borderId="37" xfId="0" applyNumberFormat="1" applyFont="1" applyFill="1" applyBorder="1" applyAlignment="1">
      <alignment horizontal="center" vertical="top" wrapText="1"/>
    </xf>
    <xf numFmtId="14" fontId="9" fillId="2" borderId="37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" fillId="0" borderId="36" xfId="67" applyFont="1" applyFill="1" applyBorder="1" applyAlignment="1">
      <alignment horizontal="center" vertical="center" wrapText="1"/>
    </xf>
    <xf numFmtId="14" fontId="38" fillId="0" borderId="36" xfId="0" applyNumberFormat="1" applyFont="1" applyFill="1" applyBorder="1" applyAlignment="1">
      <alignment horizontal="center" vertical="center"/>
    </xf>
    <xf numFmtId="14" fontId="9" fillId="2" borderId="36" xfId="0" applyNumberFormat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 wrapText="1"/>
    </xf>
    <xf numFmtId="14" fontId="38" fillId="2" borderId="36" xfId="0" applyNumberFormat="1" applyFont="1" applyFill="1" applyBorder="1" applyAlignment="1">
      <alignment horizontal="center" vertical="center"/>
    </xf>
    <xf numFmtId="1" fontId="3" fillId="2" borderId="36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14" fontId="3" fillId="2" borderId="36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>
      <alignment horizontal="center" vertical="center"/>
    </xf>
    <xf numFmtId="1" fontId="3" fillId="0" borderId="36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14" fontId="3" fillId="0" borderId="36" xfId="0" applyNumberFormat="1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9" fillId="0" borderId="36" xfId="187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14" fontId="9" fillId="0" borderId="3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9" fillId="2" borderId="36" xfId="187" applyFont="1" applyFill="1" applyBorder="1" applyAlignment="1">
      <alignment horizontal="center" vertical="center" wrapText="1"/>
    </xf>
    <xf numFmtId="49" fontId="9" fillId="2" borderId="36" xfId="2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14" fontId="3" fillId="0" borderId="37" xfId="0" applyNumberFormat="1" applyFont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center" vertic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 wrapText="1"/>
    </xf>
    <xf numFmtId="1" fontId="41" fillId="0" borderId="37" xfId="0" applyNumberFormat="1" applyFont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42" fillId="0" borderId="37" xfId="0" applyFont="1" applyFill="1" applyBorder="1" applyAlignment="1">
      <alignment horizontal="center" vertical="center" wrapText="1"/>
    </xf>
    <xf numFmtId="49" fontId="41" fillId="0" borderId="36" xfId="0" applyNumberFormat="1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4" fontId="9" fillId="2" borderId="36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1" fillId="0" borderId="36" xfId="178" applyFont="1" applyFill="1" applyBorder="1" applyAlignment="1">
      <alignment horizontal="center" vertical="center" wrapText="1"/>
    </xf>
    <xf numFmtId="14" fontId="4" fillId="0" borderId="3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14" fontId="4" fillId="0" borderId="44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 wrapText="1"/>
    </xf>
    <xf numFmtId="12" fontId="3" fillId="0" borderId="44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4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14" fontId="4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12" fontId="3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44" xfId="1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7" fontId="3" fillId="0" borderId="44" xfId="0" applyNumberFormat="1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3" fillId="0" borderId="44" xfId="67" applyFont="1" applyFill="1" applyBorder="1" applyAlignment="1">
      <alignment horizontal="center" vertical="center" wrapText="1"/>
    </xf>
    <xf numFmtId="14" fontId="3" fillId="0" borderId="44" xfId="0" applyNumberFormat="1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49" fontId="9" fillId="0" borderId="47" xfId="0" applyNumberFormat="1" applyFont="1" applyFill="1" applyBorder="1" applyAlignment="1">
      <alignment horizontal="center" vertical="center" wrapText="1"/>
    </xf>
    <xf numFmtId="0" fontId="3" fillId="0" borderId="47" xfId="0" applyFont="1" applyBorder="1" applyAlignment="1">
      <alignment vertical="center"/>
    </xf>
    <xf numFmtId="0" fontId="9" fillId="0" borderId="47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12" fontId="3" fillId="0" borderId="47" xfId="0" applyNumberFormat="1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14" fontId="3" fillId="2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5" fillId="2" borderId="62" xfId="2" applyNumberFormat="1" applyFont="1" applyFill="1" applyBorder="1" applyAlignment="1" applyProtection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1" fontId="9" fillId="2" borderId="62" xfId="2" applyNumberFormat="1" applyFont="1" applyFill="1" applyBorder="1" applyAlignment="1" applyProtection="1">
      <alignment horizontal="center" vertical="center" wrapText="1"/>
    </xf>
    <xf numFmtId="0" fontId="3" fillId="0" borderId="62" xfId="2" applyFont="1" applyBorder="1" applyAlignment="1">
      <alignment vertical="center" wrapText="1"/>
    </xf>
    <xf numFmtId="12" fontId="5" fillId="2" borderId="63" xfId="2" applyNumberFormat="1" applyFont="1" applyFill="1" applyBorder="1" applyAlignment="1" applyProtection="1">
      <alignment horizontal="center" vertical="center" wrapText="1"/>
    </xf>
    <xf numFmtId="0" fontId="5" fillId="2" borderId="63" xfId="2" applyNumberFormat="1" applyFont="1" applyFill="1" applyBorder="1" applyAlignment="1" applyProtection="1">
      <alignment horizontal="center" vertical="center" wrapText="1"/>
    </xf>
    <xf numFmtId="1" fontId="5" fillId="2" borderId="63" xfId="2" applyNumberFormat="1" applyFont="1" applyFill="1" applyBorder="1" applyAlignment="1" applyProtection="1">
      <alignment horizontal="center" vertical="center" wrapText="1"/>
    </xf>
    <xf numFmtId="12" fontId="5" fillId="2" borderId="62" xfId="2" applyNumberFormat="1" applyFont="1" applyFill="1" applyBorder="1" applyAlignment="1" applyProtection="1">
      <alignment horizontal="center" vertical="center" wrapText="1"/>
    </xf>
    <xf numFmtId="0" fontId="5" fillId="2" borderId="62" xfId="2" applyNumberFormat="1" applyFont="1" applyFill="1" applyBorder="1" applyAlignment="1" applyProtection="1">
      <alignment horizontal="center" vertical="center" wrapText="1"/>
    </xf>
    <xf numFmtId="0" fontId="3" fillId="0" borderId="62" xfId="2" applyFont="1" applyBorder="1" applyAlignment="1">
      <alignment horizontal="center" vertical="top" wrapText="1"/>
    </xf>
    <xf numFmtId="0" fontId="3" fillId="0" borderId="62" xfId="2" applyFont="1" applyFill="1" applyBorder="1" applyAlignment="1">
      <alignment horizontal="center" vertical="top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62" xfId="2" applyFont="1" applyBorder="1" applyAlignment="1">
      <alignment horizontal="center" vertical="center" wrapText="1"/>
    </xf>
    <xf numFmtId="0" fontId="9" fillId="2" borderId="62" xfId="2" applyNumberFormat="1" applyFont="1" applyFill="1" applyBorder="1" applyAlignment="1" applyProtection="1">
      <alignment horizontal="center" vertical="center" wrapText="1"/>
    </xf>
    <xf numFmtId="0" fontId="9" fillId="0" borderId="62" xfId="2" applyNumberFormat="1" applyFont="1" applyFill="1" applyBorder="1" applyAlignment="1" applyProtection="1">
      <alignment horizontal="center" vertical="top" wrapText="1"/>
    </xf>
    <xf numFmtId="49" fontId="3" fillId="0" borderId="62" xfId="2" applyNumberFormat="1" applyFont="1" applyFill="1" applyBorder="1" applyAlignment="1">
      <alignment horizontal="center" vertical="top" wrapText="1"/>
    </xf>
    <xf numFmtId="0" fontId="3" fillId="0" borderId="64" xfId="2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62" xfId="571" applyFont="1" applyFill="1" applyBorder="1" applyAlignment="1">
      <alignment horizontal="center" vertical="center" wrapText="1"/>
    </xf>
    <xf numFmtId="49" fontId="2" fillId="0" borderId="62" xfId="571" applyNumberFormat="1" applyFont="1" applyFill="1" applyBorder="1" applyAlignment="1">
      <alignment horizontal="center" vertical="center" wrapText="1"/>
    </xf>
    <xf numFmtId="0" fontId="1" fillId="0" borderId="62" xfId="571" applyFont="1" applyFill="1" applyBorder="1" applyAlignment="1">
      <alignment horizontal="center" vertical="center" wrapText="1"/>
    </xf>
    <xf numFmtId="0" fontId="41" fillId="0" borderId="62" xfId="0" applyFont="1" applyFill="1" applyBorder="1" applyAlignment="1">
      <alignment horizontal="center" vertical="center" wrapText="1"/>
    </xf>
    <xf numFmtId="1" fontId="41" fillId="0" borderId="62" xfId="0" applyNumberFormat="1" applyFont="1" applyFill="1" applyBorder="1" applyAlignment="1">
      <alignment horizontal="center" vertical="center" wrapText="1"/>
    </xf>
    <xf numFmtId="14" fontId="41" fillId="0" borderId="62" xfId="0" applyNumberFormat="1" applyFont="1" applyFill="1" applyBorder="1" applyAlignment="1">
      <alignment horizontal="center" vertical="center" wrapText="1"/>
    </xf>
    <xf numFmtId="0" fontId="41" fillId="0" borderId="62" xfId="0" applyFont="1" applyFill="1" applyBorder="1" applyAlignment="1">
      <alignment horizontal="center" vertical="center"/>
    </xf>
    <xf numFmtId="0" fontId="44" fillId="0" borderId="62" xfId="0" applyFont="1" applyFill="1" applyBorder="1" applyAlignment="1">
      <alignment horizontal="center" vertical="center" wrapText="1"/>
    </xf>
    <xf numFmtId="49" fontId="41" fillId="0" borderId="62" xfId="0" applyNumberFormat="1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49" fontId="3" fillId="2" borderId="64" xfId="0" applyNumberFormat="1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 wrapText="1"/>
    </xf>
    <xf numFmtId="14" fontId="3" fillId="2" borderId="64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1" fillId="0" borderId="62" xfId="0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0" fontId="3" fillId="0" borderId="62" xfId="67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49" fontId="9" fillId="0" borderId="62" xfId="0" applyNumberFormat="1" applyFont="1" applyFill="1" applyBorder="1" applyAlignment="1" applyProtection="1">
      <alignment horizontal="center" vertical="center" wrapText="1"/>
    </xf>
    <xf numFmtId="49" fontId="4" fillId="0" borderId="62" xfId="0" applyNumberFormat="1" applyFont="1" applyFill="1" applyBorder="1" applyAlignment="1">
      <alignment horizontal="center" vertical="center" wrapText="1"/>
    </xf>
    <xf numFmtId="0" fontId="9" fillId="0" borderId="62" xfId="0" applyNumberFormat="1" applyFont="1" applyFill="1" applyBorder="1" applyAlignment="1" applyProtection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14" fontId="3" fillId="0" borderId="62" xfId="0" applyNumberFormat="1" applyFont="1" applyFill="1" applyBorder="1" applyAlignment="1">
      <alignment horizontal="center" vertical="center" wrapText="1"/>
    </xf>
    <xf numFmtId="49" fontId="2" fillId="2" borderId="62" xfId="0" applyNumberFormat="1" applyFont="1" applyFill="1" applyBorder="1" applyAlignment="1">
      <alignment horizontal="center" vertical="top" wrapText="1"/>
    </xf>
    <xf numFmtId="0" fontId="2" fillId="0" borderId="62" xfId="0" applyFont="1" applyFill="1" applyBorder="1" applyAlignment="1">
      <alignment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" fillId="0" borderId="62" xfId="1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2" xfId="0" applyFont="1" applyBorder="1" applyAlignment="1">
      <alignment vertical="top" wrapText="1"/>
    </xf>
    <xf numFmtId="0" fontId="2" fillId="0" borderId="62" xfId="0" applyFont="1" applyBorder="1" applyAlignment="1">
      <alignment horizontal="center" vertical="top" wrapText="1"/>
    </xf>
    <xf numFmtId="0" fontId="41" fillId="0" borderId="41" xfId="0" applyFont="1" applyFill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3" fillId="0" borderId="64" xfId="0" applyFont="1" applyFill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49" fontId="9" fillId="0" borderId="62" xfId="2" applyNumberFormat="1" applyFont="1" applyFill="1" applyBorder="1" applyAlignment="1" applyProtection="1">
      <alignment horizontal="center" vertical="center" wrapText="1"/>
    </xf>
    <xf numFmtId="0" fontId="4" fillId="0" borderId="64" xfId="2" applyFont="1" applyFill="1" applyBorder="1" applyAlignment="1">
      <alignment horizontal="center" vertical="center" wrapText="1"/>
    </xf>
    <xf numFmtId="0" fontId="9" fillId="0" borderId="62" xfId="2" applyFont="1" applyFill="1" applyBorder="1" applyAlignment="1">
      <alignment horizontal="center" vertical="center" wrapText="1"/>
    </xf>
    <xf numFmtId="166" fontId="3" fillId="0" borderId="64" xfId="2" applyNumberFormat="1" applyFont="1" applyFill="1" applyBorder="1" applyAlignment="1">
      <alignment horizontal="center" vertical="center" wrapText="1"/>
    </xf>
    <xf numFmtId="0" fontId="4" fillId="0" borderId="62" xfId="2" applyFont="1" applyFill="1" applyBorder="1" applyAlignment="1">
      <alignment horizontal="center" vertical="center" wrapText="1"/>
    </xf>
    <xf numFmtId="49" fontId="3" fillId="0" borderId="62" xfId="2" applyNumberFormat="1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68" fontId="3" fillId="0" borderId="44" xfId="0" applyNumberFormat="1" applyFont="1" applyBorder="1" applyAlignment="1">
      <alignment horizontal="center" vertical="center" wrapText="1"/>
    </xf>
    <xf numFmtId="168" fontId="3" fillId="0" borderId="36" xfId="0" applyNumberFormat="1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top" wrapText="1"/>
    </xf>
    <xf numFmtId="14" fontId="9" fillId="2" borderId="62" xfId="0" applyNumberFormat="1" applyFont="1" applyFill="1" applyBorder="1" applyAlignment="1">
      <alignment horizontal="center" vertical="top" wrapText="1"/>
    </xf>
    <xf numFmtId="49" fontId="1" fillId="0" borderId="62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top" wrapText="1"/>
    </xf>
    <xf numFmtId="49" fontId="1" fillId="0" borderId="62" xfId="0" applyNumberFormat="1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49" fontId="3" fillId="2" borderId="62" xfId="0" applyNumberFormat="1" applyFont="1" applyFill="1" applyBorder="1" applyAlignment="1">
      <alignment horizontal="center" vertical="center" wrapText="1"/>
    </xf>
    <xf numFmtId="0" fontId="35" fillId="2" borderId="62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14" fontId="36" fillId="0" borderId="62" xfId="0" applyNumberFormat="1" applyFont="1" applyFill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9" fillId="2" borderId="62" xfId="0" applyNumberFormat="1" applyFont="1" applyFill="1" applyBorder="1" applyAlignment="1">
      <alignment horizontal="center" vertical="center" wrapText="1"/>
    </xf>
    <xf numFmtId="49" fontId="9" fillId="2" borderId="62" xfId="0" applyNumberFormat="1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4" fontId="3" fillId="0" borderId="62" xfId="0" applyNumberFormat="1" applyFont="1" applyBorder="1" applyAlignment="1">
      <alignment horizontal="center" vertical="center"/>
    </xf>
    <xf numFmtId="1" fontId="9" fillId="2" borderId="62" xfId="0" applyNumberFormat="1" applyFont="1" applyFill="1" applyBorder="1" applyAlignment="1">
      <alignment horizontal="center" vertical="center" wrapText="1"/>
    </xf>
    <xf numFmtId="49" fontId="9" fillId="2" borderId="62" xfId="0" applyNumberFormat="1" applyFont="1" applyFill="1" applyBorder="1" applyAlignment="1">
      <alignment horizontal="center" vertical="center" wrapText="1"/>
    </xf>
    <xf numFmtId="49" fontId="3" fillId="0" borderId="62" xfId="0" applyNumberFormat="1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166" fontId="4" fillId="0" borderId="30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4" fontId="4" fillId="0" borderId="30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6" fontId="3" fillId="0" borderId="30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9" fillId="0" borderId="30" xfId="0" applyNumberFormat="1" applyFont="1" applyFill="1" applyBorder="1" applyAlignment="1" applyProtection="1">
      <alignment horizontal="center" vertical="center" wrapText="1"/>
    </xf>
    <xf numFmtId="166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4" fillId="0" borderId="28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/>
    </xf>
    <xf numFmtId="14" fontId="4" fillId="0" borderId="2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3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64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2" borderId="64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42" fillId="0" borderId="37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1" fillId="0" borderId="12" xfId="0" applyFont="1" applyBorder="1" applyAlignment="1">
      <alignment vertical="center"/>
    </xf>
    <xf numFmtId="49" fontId="44" fillId="0" borderId="43" xfId="0" applyNumberFormat="1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vertical="center"/>
    </xf>
    <xf numFmtId="0" fontId="41" fillId="0" borderId="62" xfId="0" applyFont="1" applyFill="1" applyBorder="1" applyAlignment="1">
      <alignment horizontal="center" vertical="center" wrapText="1"/>
    </xf>
    <xf numFmtId="0" fontId="41" fillId="0" borderId="65" xfId="0" applyFont="1" applyFill="1" applyBorder="1" applyAlignment="1">
      <alignment horizontal="center" vertical="center" wrapText="1"/>
    </xf>
    <xf numFmtId="0" fontId="41" fillId="0" borderId="66" xfId="0" applyFont="1" applyBorder="1" applyAlignment="1">
      <alignment vertical="center"/>
    </xf>
    <xf numFmtId="49" fontId="44" fillId="0" borderId="37" xfId="0" applyNumberFormat="1" applyFont="1" applyFill="1" applyBorder="1" applyAlignment="1">
      <alignment horizontal="center" vertical="center" wrapText="1"/>
    </xf>
    <xf numFmtId="14" fontId="41" fillId="0" borderId="37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49" fontId="44" fillId="0" borderId="26" xfId="0" applyNumberFormat="1" applyFont="1" applyFill="1" applyBorder="1" applyAlignment="1">
      <alignment horizontal="center" vertical="center" wrapText="1"/>
    </xf>
    <xf numFmtId="49" fontId="44" fillId="0" borderId="12" xfId="0" applyNumberFormat="1" applyFont="1" applyFill="1" applyBorder="1" applyAlignment="1">
      <alignment horizontal="center" vertic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1" fillId="0" borderId="12" xfId="0" applyNumberFormat="1" applyFont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/>
    </xf>
    <xf numFmtId="14" fontId="41" fillId="0" borderId="37" xfId="0" applyNumberFormat="1" applyFont="1" applyFill="1" applyBorder="1" applyAlignment="1">
      <alignment horizontal="center" vertical="center"/>
    </xf>
    <xf numFmtId="14" fontId="4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1" fillId="0" borderId="2" xfId="0" applyFont="1" applyBorder="1" applyAlignment="1">
      <alignment vertical="center"/>
    </xf>
    <xf numFmtId="0" fontId="41" fillId="0" borderId="43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8" fontId="41" fillId="0" borderId="37" xfId="0" applyNumberFormat="1" applyFont="1" applyBorder="1" applyAlignment="1">
      <alignment horizontal="center" vertical="center"/>
    </xf>
    <xf numFmtId="168" fontId="41" fillId="0" borderId="2" xfId="0" applyNumberFormat="1" applyFont="1" applyBorder="1" applyAlignment="1">
      <alignment horizontal="center" vertical="center"/>
    </xf>
    <xf numFmtId="49" fontId="41" fillId="0" borderId="37" xfId="0" applyNumberFormat="1" applyFont="1" applyBorder="1" applyAlignment="1">
      <alignment horizontal="center" vertical="center"/>
    </xf>
    <xf numFmtId="49" fontId="41" fillId="0" borderId="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14" fontId="3" fillId="2" borderId="46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2" fontId="3" fillId="0" borderId="46" xfId="0" applyNumberFormat="1" applyFont="1" applyBorder="1" applyAlignment="1">
      <alignment horizontal="center" vertical="center"/>
    </xf>
    <xf numFmtId="12" fontId="3" fillId="0" borderId="48" xfId="0" applyNumberFormat="1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14" fontId="3" fillId="2" borderId="46" xfId="0" applyNumberFormat="1" applyFont="1" applyFill="1" applyBorder="1" applyAlignment="1">
      <alignment horizontal="center" vertical="center" wrapText="1"/>
    </xf>
    <xf numFmtId="14" fontId="3" fillId="2" borderId="4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2" borderId="4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48" xfId="0" applyNumberFormat="1" applyFont="1" applyFill="1" applyBorder="1" applyAlignment="1">
      <alignment horizontal="center" vertical="center" wrapText="1"/>
    </xf>
    <xf numFmtId="0" fontId="3" fillId="0" borderId="64" xfId="67" applyFont="1" applyFill="1" applyBorder="1" applyAlignment="1">
      <alignment horizontal="center" vertical="center" wrapText="1"/>
    </xf>
    <xf numFmtId="0" fontId="3" fillId="0" borderId="12" xfId="67" applyFont="1" applyFill="1" applyBorder="1" applyAlignment="1">
      <alignment horizontal="center" vertical="center" wrapText="1"/>
    </xf>
    <xf numFmtId="0" fontId="3" fillId="0" borderId="48" xfId="67" applyFont="1" applyFill="1" applyBorder="1" applyAlignment="1">
      <alignment horizontal="center" vertical="center" wrapText="1"/>
    </xf>
    <xf numFmtId="14" fontId="9" fillId="2" borderId="46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14" fontId="9" fillId="2" borderId="48" xfId="0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48" xfId="0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2" fontId="3" fillId="0" borderId="44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4" fontId="4" fillId="0" borderId="45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9" fontId="9" fillId="2" borderId="37" xfId="0" applyNumberFormat="1" applyFont="1" applyFill="1" applyBorder="1" applyAlignment="1">
      <alignment horizontal="center" vertical="top" wrapText="1"/>
    </xf>
    <xf numFmtId="49" fontId="9" fillId="2" borderId="1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0" fontId="9" fillId="2" borderId="0" xfId="2" applyFont="1" applyFill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top" wrapText="1"/>
    </xf>
    <xf numFmtId="49" fontId="9" fillId="2" borderId="64" xfId="0" applyNumberFormat="1" applyFont="1" applyFill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 vertical="top"/>
    </xf>
    <xf numFmtId="0" fontId="9" fillId="0" borderId="48" xfId="0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0" borderId="37" xfId="0" applyFont="1" applyFill="1" applyBorder="1" applyAlignment="1">
      <alignment horizontal="center" vertical="center" wrapText="1"/>
    </xf>
    <xf numFmtId="166" fontId="3" fillId="0" borderId="37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40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7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9" fillId="2" borderId="37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7" xfId="0" applyFill="1" applyBorder="1" applyAlignment="1">
      <alignment horizontal="center" wrapText="1"/>
    </xf>
    <xf numFmtId="0" fontId="41" fillId="0" borderId="64" xfId="0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49" fontId="41" fillId="0" borderId="64" xfId="0" applyNumberFormat="1" applyFont="1" applyFill="1" applyBorder="1" applyAlignment="1">
      <alignment horizontal="center" vertical="center" wrapText="1"/>
    </xf>
    <xf numFmtId="49" fontId="41" fillId="0" borderId="48" xfId="0" applyNumberFormat="1" applyFont="1" applyFill="1" applyBorder="1" applyAlignment="1">
      <alignment horizontal="center" vertical="center" wrapText="1"/>
    </xf>
    <xf numFmtId="14" fontId="41" fillId="0" borderId="64" xfId="0" applyNumberFormat="1" applyFont="1" applyFill="1" applyBorder="1" applyAlignment="1">
      <alignment horizontal="center" vertical="center" wrapText="1"/>
    </xf>
    <xf numFmtId="14" fontId="3" fillId="0" borderId="6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48" xfId="0" applyNumberFormat="1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49" fontId="3" fillId="0" borderId="64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9" fillId="0" borderId="64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48" xfId="0" applyNumberFormat="1" applyFont="1" applyFill="1" applyBorder="1" applyAlignment="1" applyProtection="1">
      <alignment horizontal="center" vertical="center" wrapText="1"/>
    </xf>
    <xf numFmtId="0" fontId="9" fillId="0" borderId="64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48" xfId="0" applyNumberFormat="1" applyFont="1" applyFill="1" applyBorder="1" applyAlignment="1" applyProtection="1">
      <alignment horizontal="center" vertical="center" wrapText="1"/>
    </xf>
    <xf numFmtId="49" fontId="3" fillId="0" borderId="64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0" fontId="4" fillId="0" borderId="62" xfId="2" applyFont="1" applyFill="1" applyBorder="1" applyAlignment="1">
      <alignment horizontal="center" vertical="center" wrapText="1"/>
    </xf>
    <xf numFmtId="0" fontId="9" fillId="0" borderId="64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49" fontId="9" fillId="0" borderId="64" xfId="2" applyNumberFormat="1" applyFont="1" applyFill="1" applyBorder="1" applyAlignment="1">
      <alignment horizontal="center" vertical="center" wrapText="1"/>
    </xf>
    <xf numFmtId="49" fontId="9" fillId="0" borderId="12" xfId="2" applyNumberFormat="1" applyFont="1" applyFill="1" applyBorder="1" applyAlignment="1">
      <alignment horizontal="center" vertical="center" wrapText="1"/>
    </xf>
    <xf numFmtId="49" fontId="9" fillId="0" borderId="64" xfId="2" applyNumberFormat="1" applyFont="1" applyFill="1" applyBorder="1" applyAlignment="1" applyProtection="1">
      <alignment horizontal="center" vertical="center" wrapText="1"/>
    </xf>
    <xf numFmtId="49" fontId="9" fillId="0" borderId="12" xfId="2" applyNumberFormat="1" applyFont="1" applyFill="1" applyBorder="1" applyAlignment="1" applyProtection="1">
      <alignment horizontal="center" vertical="center" wrapText="1"/>
    </xf>
    <xf numFmtId="0" fontId="9" fillId="0" borderId="64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48" xfId="2" applyFont="1" applyFill="1" applyBorder="1" applyAlignment="1">
      <alignment horizontal="center" vertical="center" wrapText="1"/>
    </xf>
    <xf numFmtId="0" fontId="4" fillId="0" borderId="64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48" xfId="2" applyFont="1" applyFill="1" applyBorder="1" applyAlignment="1">
      <alignment horizontal="center" vertical="center" wrapText="1"/>
    </xf>
    <xf numFmtId="49" fontId="9" fillId="0" borderId="62" xfId="2" applyNumberFormat="1" applyFont="1" applyFill="1" applyBorder="1" applyAlignment="1" applyProtection="1">
      <alignment horizontal="center" vertical="center" wrapText="1"/>
    </xf>
    <xf numFmtId="0" fontId="9" fillId="0" borderId="62" xfId="2" applyFont="1" applyFill="1" applyBorder="1" applyAlignment="1">
      <alignment horizontal="center" vertical="center" wrapText="1"/>
    </xf>
    <xf numFmtId="49" fontId="9" fillId="0" borderId="62" xfId="2" applyNumberFormat="1" applyFont="1" applyFill="1" applyBorder="1" applyAlignment="1">
      <alignment horizontal="center" vertical="center" wrapText="1"/>
    </xf>
    <xf numFmtId="49" fontId="9" fillId="0" borderId="48" xfId="2" applyNumberFormat="1" applyFont="1" applyFill="1" applyBorder="1" applyAlignment="1" applyProtection="1">
      <alignment horizontal="center" vertical="center" wrapText="1"/>
    </xf>
    <xf numFmtId="166" fontId="3" fillId="0" borderId="64" xfId="2" applyNumberFormat="1" applyFont="1" applyFill="1" applyBorder="1" applyAlignment="1">
      <alignment horizontal="center" vertical="center" wrapText="1"/>
    </xf>
    <xf numFmtId="166" fontId="3" fillId="0" borderId="12" xfId="2" applyNumberFormat="1" applyFont="1" applyFill="1" applyBorder="1" applyAlignment="1">
      <alignment horizontal="center" vertical="center" wrapText="1"/>
    </xf>
    <xf numFmtId="166" fontId="3" fillId="0" borderId="48" xfId="2" applyNumberFormat="1" applyFont="1" applyFill="1" applyBorder="1" applyAlignment="1">
      <alignment horizontal="center" vertical="center" wrapText="1"/>
    </xf>
    <xf numFmtId="0" fontId="9" fillId="0" borderId="62" xfId="2" applyNumberFormat="1" applyFont="1" applyFill="1" applyBorder="1" applyAlignment="1" applyProtection="1">
      <alignment horizontal="center" vertical="center" wrapText="1"/>
    </xf>
    <xf numFmtId="49" fontId="3" fillId="0" borderId="62" xfId="2" applyNumberFormat="1" applyFont="1" applyFill="1" applyBorder="1" applyAlignment="1">
      <alignment horizontal="center" vertical="center" wrapText="1"/>
    </xf>
    <xf numFmtId="12" fontId="9" fillId="2" borderId="27" xfId="0" applyNumberFormat="1" applyFont="1" applyFill="1" applyBorder="1" applyAlignment="1" applyProtection="1">
      <alignment horizontal="center" vertical="center" wrapText="1"/>
    </xf>
    <xf numFmtId="0" fontId="4" fillId="0" borderId="64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49" fontId="3" fillId="0" borderId="48" xfId="2" applyNumberFormat="1" applyFont="1" applyFill="1" applyBorder="1" applyAlignment="1">
      <alignment horizontal="center" vertical="center" wrapText="1"/>
    </xf>
    <xf numFmtId="0" fontId="9" fillId="0" borderId="48" xfId="2" applyNumberFormat="1" applyFont="1" applyFill="1" applyBorder="1" applyAlignment="1" applyProtection="1">
      <alignment horizontal="center" vertical="center" wrapText="1"/>
    </xf>
    <xf numFmtId="49" fontId="9" fillId="0" borderId="48" xfId="2" applyNumberFormat="1" applyFont="1" applyFill="1" applyBorder="1" applyAlignment="1">
      <alignment horizontal="center" vertical="center" wrapText="1"/>
    </xf>
    <xf numFmtId="0" fontId="9" fillId="0" borderId="48" xfId="2" applyFont="1" applyFill="1" applyBorder="1" applyAlignment="1">
      <alignment horizontal="center" vertical="center" wrapText="1"/>
    </xf>
    <xf numFmtId="0" fontId="9" fillId="2" borderId="64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49" fontId="9" fillId="2" borderId="64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14" fontId="38" fillId="0" borderId="36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3" fillId="0" borderId="36" xfId="67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38" fillId="0" borderId="37" xfId="0" applyNumberFormat="1" applyFont="1" applyFill="1" applyBorder="1" applyAlignment="1">
      <alignment horizontal="center" vertical="center"/>
    </xf>
    <xf numFmtId="14" fontId="38" fillId="0" borderId="12" xfId="0" applyNumberFormat="1" applyFont="1" applyFill="1" applyBorder="1" applyAlignment="1">
      <alignment horizontal="center" vertical="center"/>
    </xf>
    <xf numFmtId="14" fontId="38" fillId="0" borderId="2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49" fontId="3" fillId="2" borderId="64" xfId="0" applyNumberFormat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top" wrapText="1"/>
    </xf>
    <xf numFmtId="0" fontId="3" fillId="2" borderId="48" xfId="1" applyFont="1" applyFill="1" applyBorder="1" applyAlignment="1">
      <alignment horizontal="center" vertical="top" wrapText="1"/>
    </xf>
    <xf numFmtId="0" fontId="3" fillId="2" borderId="62" xfId="1" applyFont="1" applyFill="1" applyBorder="1" applyAlignment="1">
      <alignment horizontal="center" vertical="center" wrapText="1"/>
    </xf>
    <xf numFmtId="14" fontId="9" fillId="2" borderId="64" xfId="1" applyNumberFormat="1" applyFont="1" applyFill="1" applyBorder="1" applyAlignment="1">
      <alignment horizontal="center" vertical="center"/>
    </xf>
    <xf numFmtId="14" fontId="9" fillId="2" borderId="48" xfId="1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48" xfId="0" applyNumberFormat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14" fontId="38" fillId="0" borderId="64" xfId="0" applyNumberFormat="1" applyFont="1" applyFill="1" applyBorder="1" applyAlignment="1">
      <alignment horizontal="center" vertical="center"/>
    </xf>
    <xf numFmtId="14" fontId="38" fillId="0" borderId="48" xfId="0" applyNumberFormat="1" applyFont="1" applyFill="1" applyBorder="1" applyAlignment="1">
      <alignment horizontal="center" vertical="center"/>
    </xf>
    <xf numFmtId="49" fontId="3" fillId="0" borderId="62" xfId="0" applyNumberFormat="1" applyFont="1" applyFill="1" applyBorder="1" applyAlignment="1">
      <alignment horizontal="center" vertical="center" wrapText="1"/>
    </xf>
    <xf numFmtId="0" fontId="3" fillId="0" borderId="62" xfId="67" applyFont="1" applyFill="1" applyBorder="1" applyAlignment="1">
      <alignment horizontal="center" vertical="center" wrapText="1"/>
    </xf>
    <xf numFmtId="14" fontId="38" fillId="0" borderId="62" xfId="0" applyNumberFormat="1" applyFont="1" applyFill="1" applyBorder="1" applyAlignment="1">
      <alignment horizontal="center" vertical="center"/>
    </xf>
    <xf numFmtId="49" fontId="3" fillId="0" borderId="6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49" fontId="4" fillId="0" borderId="6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14" fontId="9" fillId="0" borderId="64" xfId="0" applyNumberFormat="1" applyFont="1" applyFill="1" applyBorder="1" applyAlignment="1">
      <alignment horizontal="center" vertical="center"/>
    </xf>
    <xf numFmtId="14" fontId="9" fillId="0" borderId="48" xfId="0" applyNumberFormat="1" applyFont="1" applyFill="1" applyBorder="1" applyAlignment="1">
      <alignment horizontal="center" vertical="center"/>
    </xf>
  </cellXfs>
  <cellStyles count="573">
    <cellStyle name="_x0005__x001c_" xfId="64"/>
    <cellStyle name="_x0005__x001c_ 3" xfId="65"/>
    <cellStyle name="20% — акцент1" xfId="345" builtinId="30" customBuiltin="1"/>
    <cellStyle name="20% - Акцент1 2" xfId="4"/>
    <cellStyle name="20% — акцент2" xfId="349" builtinId="34" customBuiltin="1"/>
    <cellStyle name="20% - Акцент2 2" xfId="5"/>
    <cellStyle name="20% — акцент3" xfId="353" builtinId="38" customBuiltin="1"/>
    <cellStyle name="20% - Акцент3 2" xfId="6"/>
    <cellStyle name="20% — акцент4" xfId="357" builtinId="42" customBuiltin="1"/>
    <cellStyle name="20% - Акцент4 2" xfId="7"/>
    <cellStyle name="20% — акцент5" xfId="361" builtinId="46" customBuiltin="1"/>
    <cellStyle name="20% - Акцент5 2" xfId="8"/>
    <cellStyle name="20% — акцент6" xfId="365" builtinId="50" customBuiltin="1"/>
    <cellStyle name="20% - Акцент6 2" xfId="9"/>
    <cellStyle name="40% — акцент1" xfId="346" builtinId="31" customBuiltin="1"/>
    <cellStyle name="40% - Акцент1 2" xfId="10"/>
    <cellStyle name="40% — акцент2" xfId="350" builtinId="35" customBuiltin="1"/>
    <cellStyle name="40% - Акцент2 2" xfId="11"/>
    <cellStyle name="40% — акцент3" xfId="354" builtinId="39" customBuiltin="1"/>
    <cellStyle name="40% - Акцент3 2" xfId="12"/>
    <cellStyle name="40% — акцент4" xfId="358" builtinId="43" customBuiltin="1"/>
    <cellStyle name="40% - Акцент4 2" xfId="13"/>
    <cellStyle name="40% — акцент5" xfId="362" builtinId="47" customBuiltin="1"/>
    <cellStyle name="40% - Акцент5 2" xfId="14"/>
    <cellStyle name="40% — акцент6" xfId="366" builtinId="51" customBuiltin="1"/>
    <cellStyle name="40% - Акцент6 2" xfId="15"/>
    <cellStyle name="60% — акцент1" xfId="347" builtinId="32" customBuiltin="1"/>
    <cellStyle name="60% - Акцент1 2" xfId="36"/>
    <cellStyle name="60% — акцент2" xfId="351" builtinId="36" customBuiltin="1"/>
    <cellStyle name="60% - Акцент2 2" xfId="37"/>
    <cellStyle name="60% — акцент3" xfId="355" builtinId="40" customBuiltin="1"/>
    <cellStyle name="60% - Акцент3 2" xfId="38"/>
    <cellStyle name="60% — акцент4" xfId="359" builtinId="44" customBuiltin="1"/>
    <cellStyle name="60% - Акцент4 2" xfId="39"/>
    <cellStyle name="60% — акцент5" xfId="363" builtinId="48" customBuiltin="1"/>
    <cellStyle name="60% - Акцент5 2" xfId="40"/>
    <cellStyle name="60% — акцент6" xfId="367" builtinId="52" customBuiltin="1"/>
    <cellStyle name="60% - Акцент6 2" xfId="41"/>
    <cellStyle name="Excel Built-in Normal" xfId="16"/>
    <cellStyle name="Excel_BuiltIn_Обычный 2" xfId="17"/>
    <cellStyle name="Normal" xfId="3"/>
    <cellStyle name="Normal 2" xfId="69"/>
    <cellStyle name="Normal 2 2" xfId="461"/>
    <cellStyle name="Normal 3" xfId="201"/>
    <cellStyle name="Normal 3 2" xfId="478"/>
    <cellStyle name="Normal 4" xfId="220"/>
    <cellStyle name="Normal 4 2" xfId="491"/>
    <cellStyle name="Normal 5" xfId="443"/>
    <cellStyle name="Normal 6" xfId="565"/>
    <cellStyle name="TableStyleLight1" xfId="18"/>
    <cellStyle name="Акцент1" xfId="344" builtinId="29" customBuiltin="1"/>
    <cellStyle name="Акцент1 2" xfId="42"/>
    <cellStyle name="Акцент2" xfId="348" builtinId="33" customBuiltin="1"/>
    <cellStyle name="Акцент2 2" xfId="43"/>
    <cellStyle name="Акцент3" xfId="352" builtinId="37" customBuiltin="1"/>
    <cellStyle name="Акцент3 2" xfId="44"/>
    <cellStyle name="Акцент4" xfId="356" builtinId="41" customBuiltin="1"/>
    <cellStyle name="Акцент4 2" xfId="45"/>
    <cellStyle name="Акцент5" xfId="360" builtinId="45" customBuiltin="1"/>
    <cellStyle name="Акцент5 2" xfId="46"/>
    <cellStyle name="Акцент6" xfId="364" builtinId="49" customBuiltin="1"/>
    <cellStyle name="Акцент6 2" xfId="47"/>
    <cellStyle name="Ввод " xfId="336" builtinId="20" customBuiltin="1"/>
    <cellStyle name="Ввод  2" xfId="48"/>
    <cellStyle name="Ввод  2 2" xfId="70"/>
    <cellStyle name="Ввод  2 2 2" xfId="71"/>
    <cellStyle name="Ввод  2 2 2 2" xfId="72"/>
    <cellStyle name="Ввод  2 2 2 2 2" xfId="254"/>
    <cellStyle name="Ввод  2 2 2 2 3" xfId="518"/>
    <cellStyle name="Ввод  2 2 2 3" xfId="171"/>
    <cellStyle name="Ввод  2 2 2 4" xfId="253"/>
    <cellStyle name="Ввод  2 2 2 5" xfId="388"/>
    <cellStyle name="Ввод  2 2 3" xfId="73"/>
    <cellStyle name="Ввод  2 2 3 2" xfId="213"/>
    <cellStyle name="Ввод  2 2 3 2 2" xfId="432"/>
    <cellStyle name="Ввод  2 2 3 3" xfId="255"/>
    <cellStyle name="Ввод  2 2 3 4" xfId="404"/>
    <cellStyle name="Ввод  2 2 4" xfId="74"/>
    <cellStyle name="Ввод  2 2 4 2" xfId="256"/>
    <cellStyle name="Ввод  2 2 4 3" xfId="427"/>
    <cellStyle name="Ввод  2 2 5" xfId="244"/>
    <cellStyle name="Ввод  2 2 5 2" xfId="524"/>
    <cellStyle name="Ввод  2 2 6" xfId="315"/>
    <cellStyle name="Ввод  2 2 7" xfId="374"/>
    <cellStyle name="Ввод  2 3" xfId="75"/>
    <cellStyle name="Ввод  2 3 2" xfId="76"/>
    <cellStyle name="Ввод  2 3 2 2" xfId="77"/>
    <cellStyle name="Ввод  2 3 2 2 2" xfId="258"/>
    <cellStyle name="Ввод  2 3 2 2 3" xfId="537"/>
    <cellStyle name="Ввод  2 3 2 3" xfId="175"/>
    <cellStyle name="Ввод  2 3 2 4" xfId="257"/>
    <cellStyle name="Ввод  2 3 2 5" xfId="389"/>
    <cellStyle name="Ввод  2 3 3" xfId="78"/>
    <cellStyle name="Ввод  2 3 3 2" xfId="223"/>
    <cellStyle name="Ввод  2 3 3 2 2" xfId="494"/>
    <cellStyle name="Ввод  2 3 3 3" xfId="259"/>
    <cellStyle name="Ввод  2 3 3 4" xfId="409"/>
    <cellStyle name="Ввод  2 3 4" xfId="79"/>
    <cellStyle name="Ввод  2 3 4 2" xfId="260"/>
    <cellStyle name="Ввод  2 3 4 3" xfId="541"/>
    <cellStyle name="Ввод  2 3 5" xfId="249"/>
    <cellStyle name="Ввод  2 3 5 2" xfId="536"/>
    <cellStyle name="Ввод  2 3 6" xfId="316"/>
    <cellStyle name="Ввод  2 3 7" xfId="379"/>
    <cellStyle name="Ввод  2 4" xfId="80"/>
    <cellStyle name="Ввод  2 4 2" xfId="81"/>
    <cellStyle name="Ввод  2 4 2 2" xfId="229"/>
    <cellStyle name="Ввод  2 4 2 2 2" xfId="507"/>
    <cellStyle name="Ввод  2 4 2 3" xfId="262"/>
    <cellStyle name="Ввод  2 4 2 4" xfId="414"/>
    <cellStyle name="Ввод  2 4 3" xfId="166"/>
    <cellStyle name="Ввод  2 4 3 2" xfId="523"/>
    <cellStyle name="Ввод  2 4 4" xfId="261"/>
    <cellStyle name="Ввод  2 4 5" xfId="384"/>
    <cellStyle name="Ввод  2 5" xfId="82"/>
    <cellStyle name="Ввод  2 5 2" xfId="205"/>
    <cellStyle name="Ввод  2 5 2 2" xfId="533"/>
    <cellStyle name="Ввод  2 5 3" xfId="263"/>
    <cellStyle name="Ввод  2 5 4" xfId="399"/>
    <cellStyle name="Ввод  2 6" xfId="83"/>
    <cellStyle name="Ввод  2 6 2" xfId="264"/>
    <cellStyle name="Ввод  2 6 3" xfId="531"/>
    <cellStyle name="Ввод  2 7" xfId="239"/>
    <cellStyle name="Ввод  2 7 2" xfId="542"/>
    <cellStyle name="Ввод  2 8" xfId="314"/>
    <cellStyle name="Ввод  2 8 2" xfId="554"/>
    <cellStyle name="Ввод  2 9" xfId="369"/>
    <cellStyle name="Вывод" xfId="337" builtinId="21" customBuiltin="1"/>
    <cellStyle name="Вывод 2" xfId="19"/>
    <cellStyle name="Вывод 2 2" xfId="84"/>
    <cellStyle name="Вывод 2 2 2" xfId="85"/>
    <cellStyle name="Вывод 2 2 2 2" xfId="86"/>
    <cellStyle name="Вывод 2 2 2 2 2" xfId="266"/>
    <cellStyle name="Вывод 2 2 2 2 3" xfId="534"/>
    <cellStyle name="Вывод 2 2 2 3" xfId="170"/>
    <cellStyle name="Вывод 2 2 2 4" xfId="265"/>
    <cellStyle name="Вывод 2 2 2 5" xfId="390"/>
    <cellStyle name="Вывод 2 2 3" xfId="87"/>
    <cellStyle name="Вывод 2 2 3 2" xfId="211"/>
    <cellStyle name="Вывод 2 2 3 2 2" xfId="431"/>
    <cellStyle name="Вывод 2 2 3 3" xfId="267"/>
    <cellStyle name="Вывод 2 2 3 4" xfId="403"/>
    <cellStyle name="Вывод 2 2 4" xfId="88"/>
    <cellStyle name="Вывод 2 2 4 2" xfId="268"/>
    <cellStyle name="Вывод 2 2 4 3" xfId="508"/>
    <cellStyle name="Вывод 2 2 5" xfId="243"/>
    <cellStyle name="Вывод 2 2 5 2" xfId="549"/>
    <cellStyle name="Вывод 2 2 6" xfId="318"/>
    <cellStyle name="Вывод 2 2 7" xfId="373"/>
    <cellStyle name="Вывод 2 3" xfId="89"/>
    <cellStyle name="Вывод 2 3 2" xfId="90"/>
    <cellStyle name="Вывод 2 3 2 2" xfId="91"/>
    <cellStyle name="Вывод 2 3 2 2 2" xfId="270"/>
    <cellStyle name="Вывод 2 3 2 2 3" xfId="540"/>
    <cellStyle name="Вывод 2 3 2 3" xfId="174"/>
    <cellStyle name="Вывод 2 3 2 4" xfId="269"/>
    <cellStyle name="Вывод 2 3 2 5" xfId="391"/>
    <cellStyle name="Вывод 2 3 3" xfId="92"/>
    <cellStyle name="Вывод 2 3 3 2" xfId="221"/>
    <cellStyle name="Вывод 2 3 3 2 2" xfId="445"/>
    <cellStyle name="Вывод 2 3 3 3" xfId="271"/>
    <cellStyle name="Вывод 2 3 3 4" xfId="408"/>
    <cellStyle name="Вывод 2 3 4" xfId="93"/>
    <cellStyle name="Вывод 2 3 4 2" xfId="272"/>
    <cellStyle name="Вывод 2 3 4 3" xfId="422"/>
    <cellStyle name="Вывод 2 3 5" xfId="248"/>
    <cellStyle name="Вывод 2 3 5 2" xfId="546"/>
    <cellStyle name="Вывод 2 3 6" xfId="319"/>
    <cellStyle name="Вывод 2 3 7" xfId="378"/>
    <cellStyle name="Вывод 2 4" xfId="94"/>
    <cellStyle name="Вывод 2 4 2" xfId="95"/>
    <cellStyle name="Вывод 2 4 2 2" xfId="227"/>
    <cellStyle name="Вывод 2 4 2 2 2" xfId="428"/>
    <cellStyle name="Вывод 2 4 2 3" xfId="274"/>
    <cellStyle name="Вывод 2 4 2 4" xfId="413"/>
    <cellStyle name="Вывод 2 4 3" xfId="165"/>
    <cellStyle name="Вывод 2 4 3 2" xfId="517"/>
    <cellStyle name="Вывод 2 4 4" xfId="273"/>
    <cellStyle name="Вывод 2 4 5" xfId="383"/>
    <cellStyle name="Вывод 2 5" xfId="96"/>
    <cellStyle name="Вывод 2 5 2" xfId="203"/>
    <cellStyle name="Вывод 2 5 2 2" xfId="492"/>
    <cellStyle name="Вывод 2 5 3" xfId="275"/>
    <cellStyle name="Вывод 2 5 4" xfId="398"/>
    <cellStyle name="Вывод 2 6" xfId="97"/>
    <cellStyle name="Вывод 2 6 2" xfId="276"/>
    <cellStyle name="Вывод 2 6 3" xfId="525"/>
    <cellStyle name="Вывод 2 7" xfId="238"/>
    <cellStyle name="Вывод 2 7 2" xfId="426"/>
    <cellStyle name="Вывод 2 8" xfId="317"/>
    <cellStyle name="Вывод 2 8 2" xfId="552"/>
    <cellStyle name="Вывод 2 9" xfId="368"/>
    <cellStyle name="Вычисление" xfId="338" builtinId="22" customBuiltin="1"/>
    <cellStyle name="Вычисление 2" xfId="49"/>
    <cellStyle name="Вычисление 2 2" xfId="98"/>
    <cellStyle name="Вычисление 2 2 2" xfId="99"/>
    <cellStyle name="Вычисление 2 2 2 2" xfId="100"/>
    <cellStyle name="Вычисление 2 2 2 2 2" xfId="278"/>
    <cellStyle name="Вычисление 2 2 2 2 3" xfId="538"/>
    <cellStyle name="Вычисление 2 2 2 3" xfId="172"/>
    <cellStyle name="Вычисление 2 2 2 4" xfId="277"/>
    <cellStyle name="Вычисление 2 2 2 5" xfId="392"/>
    <cellStyle name="Вычисление 2 2 3" xfId="101"/>
    <cellStyle name="Вычисление 2 2 3 2" xfId="214"/>
    <cellStyle name="Вычисление 2 2 3 2 2" xfId="433"/>
    <cellStyle name="Вычисление 2 2 3 3" xfId="279"/>
    <cellStyle name="Вычисление 2 2 3 4" xfId="405"/>
    <cellStyle name="Вычисление 2 2 4" xfId="102"/>
    <cellStyle name="Вычисление 2 2 4 2" xfId="280"/>
    <cellStyle name="Вычисление 2 2 4 3" xfId="513"/>
    <cellStyle name="Вычисление 2 2 5" xfId="245"/>
    <cellStyle name="Вычисление 2 2 5 2" xfId="532"/>
    <cellStyle name="Вычисление 2 2 6" xfId="321"/>
    <cellStyle name="Вычисление 2 2 7" xfId="375"/>
    <cellStyle name="Вычисление 2 3" xfId="103"/>
    <cellStyle name="Вычисление 2 3 2" xfId="104"/>
    <cellStyle name="Вычисление 2 3 2 2" xfId="105"/>
    <cellStyle name="Вычисление 2 3 2 2 2" xfId="282"/>
    <cellStyle name="Вычисление 2 3 2 2 3" xfId="527"/>
    <cellStyle name="Вычисление 2 3 2 3" xfId="176"/>
    <cellStyle name="Вычисление 2 3 2 4" xfId="281"/>
    <cellStyle name="Вычисление 2 3 2 5" xfId="393"/>
    <cellStyle name="Вычисление 2 3 3" xfId="106"/>
    <cellStyle name="Вычисление 2 3 3 2" xfId="224"/>
    <cellStyle name="Вычисление 2 3 3 2 2" xfId="449"/>
    <cellStyle name="Вычисление 2 3 3 3" xfId="283"/>
    <cellStyle name="Вычисление 2 3 3 4" xfId="410"/>
    <cellStyle name="Вычисление 2 3 4" xfId="107"/>
    <cellStyle name="Вычисление 2 3 4 2" xfId="284"/>
    <cellStyle name="Вычисление 2 3 4 3" xfId="519"/>
    <cellStyle name="Вычисление 2 3 5" xfId="250"/>
    <cellStyle name="Вычисление 2 3 5 2" xfId="430"/>
    <cellStyle name="Вычисление 2 3 6" xfId="322"/>
    <cellStyle name="Вычисление 2 3 7" xfId="380"/>
    <cellStyle name="Вычисление 2 4" xfId="108"/>
    <cellStyle name="Вычисление 2 4 2" xfId="109"/>
    <cellStyle name="Вычисление 2 4 2 2" xfId="230"/>
    <cellStyle name="Вычисление 2 4 2 2 2" xfId="543"/>
    <cellStyle name="Вычисление 2 4 2 3" xfId="286"/>
    <cellStyle name="Вычисление 2 4 2 4" xfId="415"/>
    <cellStyle name="Вычисление 2 4 3" xfId="167"/>
    <cellStyle name="Вычисление 2 4 3 2" xfId="511"/>
    <cellStyle name="Вычисление 2 4 4" xfId="285"/>
    <cellStyle name="Вычисление 2 4 5" xfId="385"/>
    <cellStyle name="Вычисление 2 5" xfId="110"/>
    <cellStyle name="Вычисление 2 5 2" xfId="206"/>
    <cellStyle name="Вычисление 2 5 2 2" xfId="526"/>
    <cellStyle name="Вычисление 2 5 3" xfId="287"/>
    <cellStyle name="Вычисление 2 5 4" xfId="400"/>
    <cellStyle name="Вычисление 2 6" xfId="111"/>
    <cellStyle name="Вычисление 2 6 2" xfId="288"/>
    <cellStyle name="Вычисление 2 6 3" xfId="521"/>
    <cellStyle name="Вычисление 2 7" xfId="240"/>
    <cellStyle name="Вычисление 2 7 2" xfId="522"/>
    <cellStyle name="Вычисление 2 8" xfId="320"/>
    <cellStyle name="Вычисление 2 8 2" xfId="555"/>
    <cellStyle name="Вычисление 2 9" xfId="370"/>
    <cellStyle name="Денежный 2" xfId="20"/>
    <cellStyle name="Денежный 3" xfId="21"/>
    <cellStyle name="Денежный 4" xfId="186"/>
    <cellStyle name="Заголовок 1" xfId="329" builtinId="16" customBuiltin="1"/>
    <cellStyle name="Заголовок 1 2" xfId="50"/>
    <cellStyle name="Заголовок 2" xfId="330" builtinId="17" customBuiltin="1"/>
    <cellStyle name="Заголовок 2 2" xfId="51"/>
    <cellStyle name="Заголовок 3" xfId="331" builtinId="18" customBuiltin="1"/>
    <cellStyle name="Заголовок 3 2" xfId="52"/>
    <cellStyle name="Заголовок 4" xfId="332" builtinId="19" customBuiltin="1"/>
    <cellStyle name="Заголовок 4 2" xfId="53"/>
    <cellStyle name="Итог" xfId="343" builtinId="25" customBuiltin="1"/>
    <cellStyle name="Итог 2" xfId="54"/>
    <cellStyle name="Итог 2 2" xfId="112"/>
    <cellStyle name="Итог 2 2 2" xfId="113"/>
    <cellStyle name="Итог 2 2 2 2" xfId="114"/>
    <cellStyle name="Итог 2 2 2 2 2" xfId="290"/>
    <cellStyle name="Итог 2 2 2 2 3" xfId="528"/>
    <cellStyle name="Итог 2 2 2 3" xfId="173"/>
    <cellStyle name="Итог 2 2 2 4" xfId="289"/>
    <cellStyle name="Итог 2 2 2 5" xfId="394"/>
    <cellStyle name="Итог 2 2 3" xfId="115"/>
    <cellStyle name="Итог 2 2 3 2" xfId="215"/>
    <cellStyle name="Итог 2 2 3 2 2" xfId="434"/>
    <cellStyle name="Итог 2 2 3 3" xfId="291"/>
    <cellStyle name="Итог 2 2 3 4" xfId="406"/>
    <cellStyle name="Итог 2 2 4" xfId="116"/>
    <cellStyle name="Итог 2 2 4 2" xfId="292"/>
    <cellStyle name="Итог 2 2 4 3" xfId="530"/>
    <cellStyle name="Итог 2 2 5" xfId="246"/>
    <cellStyle name="Итог 2 2 5 2" xfId="425"/>
    <cellStyle name="Итог 2 2 6" xfId="324"/>
    <cellStyle name="Итог 2 2 7" xfId="376"/>
    <cellStyle name="Итог 2 3" xfId="117"/>
    <cellStyle name="Итог 2 3 2" xfId="118"/>
    <cellStyle name="Итог 2 3 2 2" xfId="119"/>
    <cellStyle name="Итог 2 3 2 2 2" xfId="294"/>
    <cellStyle name="Итог 2 3 2 2 3" xfId="515"/>
    <cellStyle name="Итог 2 3 2 3" xfId="177"/>
    <cellStyle name="Итог 2 3 2 4" xfId="293"/>
    <cellStyle name="Итог 2 3 2 5" xfId="395"/>
    <cellStyle name="Итог 2 3 3" xfId="120"/>
    <cellStyle name="Итог 2 3 3 2" xfId="225"/>
    <cellStyle name="Итог 2 3 3 2 2" xfId="498"/>
    <cellStyle name="Итог 2 3 3 3" xfId="295"/>
    <cellStyle name="Итог 2 3 3 4" xfId="411"/>
    <cellStyle name="Итог 2 3 4" xfId="121"/>
    <cellStyle name="Итог 2 3 4 2" xfId="296"/>
    <cellStyle name="Итог 2 3 4 3" xfId="539"/>
    <cellStyle name="Итог 2 3 5" xfId="251"/>
    <cellStyle name="Итог 2 3 5 2" xfId="496"/>
    <cellStyle name="Итог 2 3 6" xfId="325"/>
    <cellStyle name="Итог 2 3 7" xfId="381"/>
    <cellStyle name="Итог 2 4" xfId="122"/>
    <cellStyle name="Итог 2 4 2" xfId="123"/>
    <cellStyle name="Итог 2 4 2 2" xfId="231"/>
    <cellStyle name="Итог 2 4 2 2 2" xfId="544"/>
    <cellStyle name="Итог 2 4 2 3" xfId="298"/>
    <cellStyle name="Итог 2 4 2 4" xfId="416"/>
    <cellStyle name="Итог 2 4 3" xfId="168"/>
    <cellStyle name="Итог 2 4 3 2" xfId="423"/>
    <cellStyle name="Итог 2 4 4" xfId="297"/>
    <cellStyle name="Итог 2 4 5" xfId="386"/>
    <cellStyle name="Итог 2 5" xfId="124"/>
    <cellStyle name="Итог 2 5 2" xfId="207"/>
    <cellStyle name="Итог 2 5 2 2" xfId="514"/>
    <cellStyle name="Итог 2 5 3" xfId="299"/>
    <cellStyle name="Итог 2 5 4" xfId="401"/>
    <cellStyle name="Итог 2 6" xfId="125"/>
    <cellStyle name="Итог 2 6 2" xfId="300"/>
    <cellStyle name="Итог 2 6 3" xfId="448"/>
    <cellStyle name="Итог 2 7" xfId="241"/>
    <cellStyle name="Итог 2 7 2" xfId="548"/>
    <cellStyle name="Итог 2 8" xfId="323"/>
    <cellStyle name="Итог 2 8 2" xfId="556"/>
    <cellStyle name="Итог 2 9" xfId="371"/>
    <cellStyle name="Контрольная ячейка" xfId="340" builtinId="23" customBuiltin="1"/>
    <cellStyle name="Контрольная ячейка 2" xfId="55"/>
    <cellStyle name="Название 2" xfId="56"/>
    <cellStyle name="Название 3" xfId="512"/>
    <cellStyle name="Нейтральный" xfId="335" builtinId="28" customBuiltin="1"/>
    <cellStyle name="Нейтральный 2" xfId="57"/>
    <cellStyle name="Обычный" xfId="0" builtinId="0"/>
    <cellStyle name="Обычный 10" xfId="2"/>
    <cellStyle name="Обычный 10 2" xfId="187"/>
    <cellStyle name="Обычный 10 3" xfId="468"/>
    <cellStyle name="Обычный 11" xfId="1"/>
    <cellStyle name="Обычный 11 2" xfId="178"/>
    <cellStyle name="Обычный 11 3" xfId="506"/>
    <cellStyle name="Обычный 11 4" xfId="568"/>
    <cellStyle name="Обычный 11 5" xfId="569"/>
    <cellStyle name="Обычный 12" xfId="418"/>
    <cellStyle name="Обычный 13" xfId="551"/>
    <cellStyle name="Обычный 14" xfId="572"/>
    <cellStyle name="Обычный 2" xfId="22"/>
    <cellStyle name="Обычный 2 2" xfId="23"/>
    <cellStyle name="Обычный 2 2 2" xfId="184"/>
    <cellStyle name="Обычный 2 2 2 2" xfId="191"/>
    <cellStyle name="Обычный 2 2 2 2 2" xfId="420"/>
    <cellStyle name="Обычный 2 2 3" xfId="183"/>
    <cellStyle name="Обычный 2 3" xfId="68"/>
    <cellStyle name="Обычный 2 4" xfId="571"/>
    <cellStyle name="Обычный 3" xfId="24"/>
    <cellStyle name="Обычный 3 2" xfId="25"/>
    <cellStyle name="Обычный 32" xfId="67"/>
    <cellStyle name="Обычный 32 10" xfId="559"/>
    <cellStyle name="Обычный 32 11" xfId="570"/>
    <cellStyle name="Обычный 32 2" xfId="126"/>
    <cellStyle name="Обычный 32 2 2" xfId="127"/>
    <cellStyle name="Обычный 32 2 2 2" xfId="459"/>
    <cellStyle name="Обычный 32 2 3" xfId="199"/>
    <cellStyle name="Обычный 32 2 3 2" xfId="476"/>
    <cellStyle name="Обычный 32 2 4" xfId="218"/>
    <cellStyle name="Обычный 32 2 4 2" xfId="489"/>
    <cellStyle name="Обычный 32 2 5" xfId="441"/>
    <cellStyle name="Обычный 32 2 6" xfId="563"/>
    <cellStyle name="Обычный 32 3" xfId="128"/>
    <cellStyle name="Обычный 32 3 2" xfId="129"/>
    <cellStyle name="Обычный 32 3 2 2" xfId="466"/>
    <cellStyle name="Обычный 32 3 3" xfId="234"/>
    <cellStyle name="Обычный 32 3 3 2" xfId="501"/>
    <cellStyle name="Обычный 32 3 4" xfId="452"/>
    <cellStyle name="Обычный 32 4" xfId="130"/>
    <cellStyle name="Обычный 32 4 2" xfId="455"/>
    <cellStyle name="Обычный 32 5" xfId="190"/>
    <cellStyle name="Обычный 32 5 2" xfId="469"/>
    <cellStyle name="Обычный 32 6" xfId="195"/>
    <cellStyle name="Обычный 32 6 2" xfId="472"/>
    <cellStyle name="Обычный 32 7" xfId="210"/>
    <cellStyle name="Обычный 32 7 2" xfId="485"/>
    <cellStyle name="Обычный 32 8" xfId="131"/>
    <cellStyle name="Обычный 32 8 2" xfId="419"/>
    <cellStyle name="Обычный 32 8 3" xfId="505"/>
    <cellStyle name="Обычный 32 9" xfId="435"/>
    <cellStyle name="Обычный 4" xfId="26"/>
    <cellStyle name="Обычный 5" xfId="27"/>
    <cellStyle name="Обычный 6" xfId="28"/>
    <cellStyle name="Обычный 6 10" xfId="204"/>
    <cellStyle name="Обычный 6 10 2" xfId="481"/>
    <cellStyle name="Обычный 6 11" xfId="236"/>
    <cellStyle name="Обычный 6 11 2" xfId="503"/>
    <cellStyle name="Обычный 6 12" xfId="429"/>
    <cellStyle name="Обычный 6 13" xfId="553"/>
    <cellStyle name="Обычный 6 2" xfId="132"/>
    <cellStyle name="Обычный 6 2 2" xfId="133"/>
    <cellStyle name="Обычный 6 2 2 2" xfId="456"/>
    <cellStyle name="Обычный 6 2 3" xfId="196"/>
    <cellStyle name="Обычный 6 2 3 2" xfId="473"/>
    <cellStyle name="Обычный 6 2 4" xfId="212"/>
    <cellStyle name="Обычный 6 2 4 2" xfId="486"/>
    <cellStyle name="Обычный 6 2 5" xfId="437"/>
    <cellStyle name="Обычный 6 2 6" xfId="560"/>
    <cellStyle name="Обычный 6 3" xfId="134"/>
    <cellStyle name="Обычный 6 3 2" xfId="135"/>
    <cellStyle name="Обычный 6 3 2 2" xfId="458"/>
    <cellStyle name="Обычный 6 3 3" xfId="197"/>
    <cellStyle name="Обычный 6 3 3 2" xfId="474"/>
    <cellStyle name="Обычный 6 3 4" xfId="217"/>
    <cellStyle name="Обычный 6 3 4 2" xfId="488"/>
    <cellStyle name="Обычный 6 3 5" xfId="439"/>
    <cellStyle name="Обычный 6 3 6" xfId="562"/>
    <cellStyle name="Обычный 6 4" xfId="136"/>
    <cellStyle name="Обычный 6 4 2" xfId="137"/>
    <cellStyle name="Обычный 6 4 2 2" xfId="462"/>
    <cellStyle name="Обычный 6 4 3" xfId="202"/>
    <cellStyle name="Обычный 6 4 3 2" xfId="479"/>
    <cellStyle name="Обычный 6 4 4" xfId="222"/>
    <cellStyle name="Обычный 6 4 4 2" xfId="493"/>
    <cellStyle name="Обычный 6 4 5" xfId="444"/>
    <cellStyle name="Обычный 6 4 6" xfId="566"/>
    <cellStyle name="Обычный 6 5" xfId="138"/>
    <cellStyle name="Обычный 6 5 2" xfId="139"/>
    <cellStyle name="Обычный 6 5 2 2" xfId="464"/>
    <cellStyle name="Обычный 6 5 3" xfId="228"/>
    <cellStyle name="Обычный 6 5 3 2" xfId="497"/>
    <cellStyle name="Обычный 6 5 4" xfId="447"/>
    <cellStyle name="Обычный 6 6" xfId="140"/>
    <cellStyle name="Обычный 6 6 2" xfId="141"/>
    <cellStyle name="Обычный 6 6 2 2" xfId="467"/>
    <cellStyle name="Обычный 6 6 3" xfId="235"/>
    <cellStyle name="Обычный 6 6 3 2" xfId="502"/>
    <cellStyle name="Обычный 6 6 4" xfId="453"/>
    <cellStyle name="Обычный 6 7" xfId="142"/>
    <cellStyle name="Обычный 6 7 2" xfId="454"/>
    <cellStyle name="Обычный 6 8" xfId="192"/>
    <cellStyle name="Обычный 6 8 2" xfId="470"/>
    <cellStyle name="Обычный 6 9" xfId="194"/>
    <cellStyle name="Обычный 6 9 2" xfId="471"/>
    <cellStyle name="Обычный 7" xfId="66"/>
    <cellStyle name="Обычный 7 2" xfId="143"/>
    <cellStyle name="Обычный 7 2 2" xfId="144"/>
    <cellStyle name="Обычный 7 2 2 2" xfId="465"/>
    <cellStyle name="Обычный 7 2 3" xfId="233"/>
    <cellStyle name="Обычный 7 2 3 2" xfId="500"/>
    <cellStyle name="Обычный 7 2 4" xfId="451"/>
    <cellStyle name="Обычный 7 3" xfId="145"/>
    <cellStyle name="Обычный 7 3 2" xfId="146"/>
    <cellStyle name="Обычный 7 4" xfId="193"/>
    <cellStyle name="Обычный 7 5" xfId="198"/>
    <cellStyle name="Обычный 7 5 2" xfId="475"/>
    <cellStyle name="Обычный 7 6" xfId="209"/>
    <cellStyle name="Обычный 7 6 2" xfId="484"/>
    <cellStyle name="Обычный 7 7" xfId="237"/>
    <cellStyle name="Обычный 7 7 2" xfId="504"/>
    <cellStyle name="Обычный 7 8" xfId="440"/>
    <cellStyle name="Обычный 7 9" xfId="558"/>
    <cellStyle name="Обычный 8" xfId="147"/>
    <cellStyle name="Обычный 8 2" xfId="148"/>
    <cellStyle name="Обычный 8 2 2" xfId="460"/>
    <cellStyle name="Обычный 8 3" xfId="200"/>
    <cellStyle name="Обычный 8 3 2" xfId="477"/>
    <cellStyle name="Обычный 8 4" xfId="219"/>
    <cellStyle name="Обычный 8 4 2" xfId="490"/>
    <cellStyle name="Обычный 8 5" xfId="442"/>
    <cellStyle name="Обычный 8 6" xfId="564"/>
    <cellStyle name="Обычный 9" xfId="149"/>
    <cellStyle name="Обычный 9 2" xfId="189"/>
    <cellStyle name="Обычный 9 2 2" xfId="421"/>
    <cellStyle name="Плохой" xfId="334" builtinId="27" customBuiltin="1"/>
    <cellStyle name="Плохой 2" xfId="58"/>
    <cellStyle name="Пояснение" xfId="342" builtinId="53" customBuiltin="1"/>
    <cellStyle name="Пояснение 2" xfId="59"/>
    <cellStyle name="Примечание 2" xfId="60"/>
    <cellStyle name="Примечание 2 2" xfId="150"/>
    <cellStyle name="Примечание 2 2 2" xfId="151"/>
    <cellStyle name="Примечание 2 2 2 2" xfId="152"/>
    <cellStyle name="Примечание 2 2 2 2 2" xfId="302"/>
    <cellStyle name="Примечание 2 2 2 2 3" xfId="457"/>
    <cellStyle name="Примечание 2 2 2 3" xfId="181"/>
    <cellStyle name="Примечание 2 2 2 3 2" xfId="516"/>
    <cellStyle name="Примечание 2 2 2 4" xfId="301"/>
    <cellStyle name="Примечание 2 2 2 5" xfId="396"/>
    <cellStyle name="Примечание 2 2 3" xfId="153"/>
    <cellStyle name="Примечание 2 2 3 2" xfId="216"/>
    <cellStyle name="Примечание 2 2 3 2 2" xfId="487"/>
    <cellStyle name="Примечание 2 2 3 3" xfId="303"/>
    <cellStyle name="Примечание 2 2 3 3 2" xfId="480"/>
    <cellStyle name="Примечание 2 2 3 4" xfId="407"/>
    <cellStyle name="Примечание 2 2 4" xfId="154"/>
    <cellStyle name="Примечание 2 2 4 2" xfId="304"/>
    <cellStyle name="Примечание 2 2 4 3" xfId="438"/>
    <cellStyle name="Примечание 2 2 5" xfId="179"/>
    <cellStyle name="Примечание 2 2 5 2" xfId="436"/>
    <cellStyle name="Примечание 2 2 6" xfId="247"/>
    <cellStyle name="Примечание 2 2 6 2" xfId="509"/>
    <cellStyle name="Примечание 2 2 7" xfId="327"/>
    <cellStyle name="Примечание 2 2 7 2" xfId="561"/>
    <cellStyle name="Примечание 2 2 8" xfId="377"/>
    <cellStyle name="Примечание 2 3" xfId="155"/>
    <cellStyle name="Примечание 2 3 2" xfId="156"/>
    <cellStyle name="Примечание 2 3 2 2" xfId="157"/>
    <cellStyle name="Примечание 2 3 2 2 2" xfId="306"/>
    <cellStyle name="Примечание 2 3 2 2 3" xfId="463"/>
    <cellStyle name="Примечание 2 3 2 3" xfId="188"/>
    <cellStyle name="Примечание 2 3 2 3 2" xfId="535"/>
    <cellStyle name="Примечание 2 3 2 4" xfId="305"/>
    <cellStyle name="Примечание 2 3 2 5" xfId="397"/>
    <cellStyle name="Примечание 2 3 3" xfId="158"/>
    <cellStyle name="Примечание 2 3 3 2" xfId="226"/>
    <cellStyle name="Примечание 2 3 3 2 2" xfId="495"/>
    <cellStyle name="Примечание 2 3 3 3" xfId="307"/>
    <cellStyle name="Примечание 2 3 3 3 2" xfId="482"/>
    <cellStyle name="Примечание 2 3 3 4" xfId="412"/>
    <cellStyle name="Примечание 2 3 4" xfId="159"/>
    <cellStyle name="Примечание 2 3 4 2" xfId="308"/>
    <cellStyle name="Примечание 2 3 4 3" xfId="529"/>
    <cellStyle name="Примечание 2 3 5" xfId="180"/>
    <cellStyle name="Примечание 2 3 5 2" xfId="547"/>
    <cellStyle name="Примечание 2 3 6" xfId="252"/>
    <cellStyle name="Примечание 2 3 6 2" xfId="567"/>
    <cellStyle name="Примечание 2 3 7" xfId="328"/>
    <cellStyle name="Примечание 2 3 8" xfId="382"/>
    <cellStyle name="Примечание 2 4" xfId="160"/>
    <cellStyle name="Примечание 2 4 2" xfId="161"/>
    <cellStyle name="Примечание 2 4 2 2" xfId="232"/>
    <cellStyle name="Примечание 2 4 2 2 2" xfId="499"/>
    <cellStyle name="Примечание 2 4 2 3" xfId="310"/>
    <cellStyle name="Примечание 2 4 2 3 2" xfId="545"/>
    <cellStyle name="Примечание 2 4 2 4" xfId="417"/>
    <cellStyle name="Примечание 2 4 3" xfId="169"/>
    <cellStyle name="Примечание 2 4 3 2" xfId="450"/>
    <cellStyle name="Примечание 2 4 4" xfId="309"/>
    <cellStyle name="Примечание 2 4 4 2" xfId="424"/>
    <cellStyle name="Примечание 2 4 5" xfId="387"/>
    <cellStyle name="Примечание 2 5" xfId="162"/>
    <cellStyle name="Примечание 2 5 2" xfId="208"/>
    <cellStyle name="Примечание 2 5 2 2" xfId="483"/>
    <cellStyle name="Примечание 2 5 3" xfId="311"/>
    <cellStyle name="Примечание 2 5 3 2" xfId="446"/>
    <cellStyle name="Примечание 2 5 4" xfId="402"/>
    <cellStyle name="Примечание 2 6" xfId="163"/>
    <cellStyle name="Примечание 2 6 2" xfId="312"/>
    <cellStyle name="Примечание 2 6 3" xfId="520"/>
    <cellStyle name="Примечание 2 7" xfId="242"/>
    <cellStyle name="Примечание 2 7 2" xfId="510"/>
    <cellStyle name="Примечание 2 8" xfId="326"/>
    <cellStyle name="Примечание 2 8 2" xfId="557"/>
    <cellStyle name="Примечание 2 9" xfId="372"/>
    <cellStyle name="Примечание 3" xfId="550"/>
    <cellStyle name="Процентный 2" xfId="29"/>
    <cellStyle name="Процентный 2 2" xfId="30"/>
    <cellStyle name="Процентный 3" xfId="31"/>
    <cellStyle name="Процентный 4" xfId="182"/>
    <cellStyle name="Связанная ячейка" xfId="339" builtinId="24" customBuiltin="1"/>
    <cellStyle name="Связанная ячейка 2" xfId="61"/>
    <cellStyle name="Стиль 1" xfId="32"/>
    <cellStyle name="Текст предупреждения" xfId="341" builtinId="11" customBuiltin="1"/>
    <cellStyle name="Текст предупреждения 2" xfId="62"/>
    <cellStyle name="Финансовый 2" xfId="33"/>
    <cellStyle name="Финансовый 2 2" xfId="34"/>
    <cellStyle name="Финансовый 3" xfId="35"/>
    <cellStyle name="Финансовый 3 2" xfId="164"/>
    <cellStyle name="Финансовый 4" xfId="185"/>
    <cellStyle name="Финансовый 5" xfId="313"/>
    <cellStyle name="Хороший" xfId="333" builtinId="26" customBuiltin="1"/>
    <cellStyle name="Хороший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/Desktop/&#1057;&#1087;&#1080;&#1089;&#1082;&#1080;%20&#1087;&#1088;&#1086;&#1092;%20&#1082;&#1086;&#1085;&#1090;&#1088;&#1086;&#1083;&#1103;/&#1089;&#1087;&#1080;&#1089;&#1086;&#1082;%202%20&#1087;%202022&#1075;%20&#1087;&#1088;&#1086;&#1092;%20&#1082;&#1086;&#1085;&#1090;&#1088;&#1086;&#1083;&#1100;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/Desktop/&#1057;&#1087;&#1080;&#1089;&#1082;&#1080;%20&#1087;&#1088;&#1086;&#1092;%20&#1082;&#1086;&#1085;&#1090;&#1088;&#1086;&#1083;&#1103;/&#1057;&#1087;&#1080;&#1089;&#1086;&#1082;%20&#1087;&#1088;&#1086;&#1092;%20&#1087;&#1088;&#1086;&#1074;%20&#1085;&#1072;%201&#1087;%202021,&#1053;&#1086;&#1074;&#1099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/&#1050;&#1099;&#1079;&#1099;&#1083;&#1086;&#1088;&#1076;&#1072;/&#1089;&#1087;&#1080;&#1089;&#1086;&#1082;%20&#1089;%20&#1087;&#1086;&#1089;&#1077;&#1097;&#1077;&#1085;&#1080;&#1077;&#1084;%201%20&#1087;%202024&#1075;%20&#1087;&#1088;&#1086;&#1092;%20&#1082;&#1086;&#1085;&#1090;&#1088;&#1086;&#1083;&#110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ызылорда"/>
      <sheetName val="каз"/>
    </sheetNames>
    <sheetDataSet>
      <sheetData sheetId="0" refreshError="1">
        <row r="8">
          <cell r="B8" t="str">
            <v xml:space="preserve">АО «Нефтяная Компания «Кор»  </v>
          </cell>
          <cell r="D8" t="str">
            <v>Месторождение Ащысай</v>
          </cell>
          <cell r="E8" t="str">
            <v>Кызылординская область, Сырдарьинский район</v>
          </cell>
          <cell r="H8">
            <v>34751</v>
          </cell>
        </row>
        <row r="12">
          <cell r="B12" t="str">
            <v>АО "Шалкия Цинк ЛТД"</v>
          </cell>
          <cell r="D12" t="str">
            <v>месторождение Шалкия</v>
          </cell>
          <cell r="E12" t="str">
            <v xml:space="preserve">Кызылординская область, Жанакорганский район, п.Шалкия, ул.М.Шокай №32 </v>
          </cell>
          <cell r="H12">
            <v>41362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</sheetNames>
    <sheetDataSet>
      <sheetData sheetId="0">
        <row r="10">
          <cell r="B10" t="str">
            <v>ТОО "Управление автомобильных дорог"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ызылорда"/>
      <sheetName val="каз"/>
      <sheetName val="ОБОСНОВАНИЕ"/>
    </sheetNames>
    <sheetDataSet>
      <sheetData sheetId="0"/>
      <sheetData sheetId="1"/>
      <sheetData sheetId="2">
        <row r="26">
          <cell r="E26" t="str">
            <v xml:space="preserve">Кызылординская область, г.Кызылорда, ул.Мостовая б/н </v>
          </cell>
        </row>
        <row r="27">
          <cell r="E27" t="str">
            <v>Кызылординская область, г.Кызылорда, Мостовая б/н, 14 разъезд</v>
          </cell>
        </row>
        <row r="28">
          <cell r="E28" t="str">
            <v>Кызылординская область, г.Кызылорда, Мостовая б/н, 14 разъезд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" sqref="G1:H1"/>
    </sheetView>
  </sheetViews>
  <sheetFormatPr defaultRowHeight="15" x14ac:dyDescent="0.25"/>
  <cols>
    <col min="1" max="1" width="9" bestFit="1" customWidth="1"/>
    <col min="2" max="2" width="19.28515625" customWidth="1"/>
    <col min="3" max="3" width="21.42578125" customWidth="1"/>
    <col min="4" max="4" width="19.42578125" customWidth="1"/>
    <col min="5" max="5" width="18" customWidth="1"/>
    <col min="6" max="6" width="14.7109375" customWidth="1"/>
    <col min="7" max="7" width="17.7109375" customWidth="1"/>
    <col min="8" max="8" width="16.7109375" customWidth="1"/>
  </cols>
  <sheetData>
    <row r="1" spans="1:8" ht="96.75" customHeight="1" x14ac:dyDescent="0.25">
      <c r="G1" s="395" t="s">
        <v>841</v>
      </c>
      <c r="H1" s="395"/>
    </row>
    <row r="2" spans="1:8" ht="56.45" customHeight="1" x14ac:dyDescent="0.25">
      <c r="A2" s="402" t="s">
        <v>824</v>
      </c>
      <c r="B2" s="402"/>
      <c r="C2" s="402"/>
      <c r="D2" s="402"/>
      <c r="E2" s="402"/>
      <c r="F2" s="402"/>
      <c r="G2" s="402"/>
      <c r="H2" s="402"/>
    </row>
    <row r="3" spans="1:8" ht="15.75" x14ac:dyDescent="0.25">
      <c r="A3" s="56"/>
      <c r="B3" s="56"/>
      <c r="C3" s="57"/>
      <c r="D3" s="57"/>
      <c r="E3" s="58"/>
      <c r="F3" s="58"/>
      <c r="G3" s="58"/>
      <c r="H3" s="58"/>
    </row>
    <row r="4" spans="1:8" ht="126" x14ac:dyDescent="0.25">
      <c r="A4" s="73" t="s">
        <v>301</v>
      </c>
      <c r="B4" s="74" t="s">
        <v>5</v>
      </c>
      <c r="C4" s="179" t="s">
        <v>4</v>
      </c>
      <c r="D4" s="74" t="s">
        <v>5</v>
      </c>
      <c r="E4" s="75" t="s">
        <v>6</v>
      </c>
      <c r="F4" s="74" t="s">
        <v>7</v>
      </c>
      <c r="G4" s="74" t="s">
        <v>8</v>
      </c>
      <c r="H4" s="74" t="s">
        <v>9</v>
      </c>
    </row>
    <row r="5" spans="1:8" ht="15.75" x14ac:dyDescent="0.25">
      <c r="A5" s="76">
        <v>1</v>
      </c>
      <c r="B5" s="76">
        <v>2</v>
      </c>
      <c r="C5" s="76">
        <v>3</v>
      </c>
      <c r="D5" s="74">
        <v>4</v>
      </c>
      <c r="E5" s="74">
        <v>5</v>
      </c>
      <c r="F5" s="76">
        <v>6</v>
      </c>
      <c r="G5" s="76">
        <v>7</v>
      </c>
      <c r="H5" s="76">
        <v>8</v>
      </c>
    </row>
    <row r="6" spans="1:8" ht="47.25" x14ac:dyDescent="0.25">
      <c r="A6" s="380">
        <v>1</v>
      </c>
      <c r="B6" s="380" t="s">
        <v>302</v>
      </c>
      <c r="C6" s="374">
        <v>60540006750</v>
      </c>
      <c r="D6" s="59" t="s">
        <v>303</v>
      </c>
      <c r="E6" s="125" t="s">
        <v>304</v>
      </c>
      <c r="F6" s="376" t="s">
        <v>10</v>
      </c>
      <c r="G6" s="376" t="s">
        <v>305</v>
      </c>
      <c r="H6" s="378">
        <v>38861</v>
      </c>
    </row>
    <row r="7" spans="1:8" ht="47.25" x14ac:dyDescent="0.25">
      <c r="A7" s="381"/>
      <c r="B7" s="381"/>
      <c r="C7" s="375"/>
      <c r="D7" s="59" t="s">
        <v>303</v>
      </c>
      <c r="E7" s="125" t="s">
        <v>306</v>
      </c>
      <c r="F7" s="377"/>
      <c r="G7" s="377"/>
      <c r="H7" s="379"/>
    </row>
    <row r="8" spans="1:8" ht="108.6" customHeight="1" x14ac:dyDescent="0.25">
      <c r="A8" s="380">
        <v>2</v>
      </c>
      <c r="B8" s="384" t="s">
        <v>307</v>
      </c>
      <c r="C8" s="386">
        <v>30541015968</v>
      </c>
      <c r="D8" s="59" t="s">
        <v>303</v>
      </c>
      <c r="E8" s="60" t="s">
        <v>308</v>
      </c>
      <c r="F8" s="376" t="s">
        <v>10</v>
      </c>
      <c r="G8" s="376" t="s">
        <v>309</v>
      </c>
      <c r="H8" s="378">
        <v>37759</v>
      </c>
    </row>
    <row r="9" spans="1:8" ht="78.75" x14ac:dyDescent="0.25">
      <c r="A9" s="381"/>
      <c r="B9" s="385"/>
      <c r="C9" s="387"/>
      <c r="D9" s="59" t="s">
        <v>303</v>
      </c>
      <c r="E9" s="59" t="s">
        <v>310</v>
      </c>
      <c r="F9" s="377"/>
      <c r="G9" s="377"/>
      <c r="H9" s="379"/>
    </row>
    <row r="10" spans="1:8" ht="47.25" x14ac:dyDescent="0.25">
      <c r="A10" s="380">
        <v>3</v>
      </c>
      <c r="B10" s="380" t="s">
        <v>311</v>
      </c>
      <c r="C10" s="382" t="s">
        <v>312</v>
      </c>
      <c r="D10" s="59" t="s">
        <v>303</v>
      </c>
      <c r="E10" s="60" t="s">
        <v>313</v>
      </c>
      <c r="F10" s="376" t="s">
        <v>10</v>
      </c>
      <c r="G10" s="376" t="s">
        <v>309</v>
      </c>
      <c r="H10" s="401">
        <v>36783</v>
      </c>
    </row>
    <row r="11" spans="1:8" ht="94.5" x14ac:dyDescent="0.25">
      <c r="A11" s="381"/>
      <c r="B11" s="381"/>
      <c r="C11" s="383"/>
      <c r="D11" s="59" t="s">
        <v>303</v>
      </c>
      <c r="E11" s="59" t="s">
        <v>314</v>
      </c>
      <c r="F11" s="377"/>
      <c r="G11" s="377"/>
      <c r="H11" s="401"/>
    </row>
    <row r="12" spans="1:8" ht="133.15" customHeight="1" x14ac:dyDescent="0.25">
      <c r="A12" s="61">
        <v>4</v>
      </c>
      <c r="B12" s="61" t="s">
        <v>315</v>
      </c>
      <c r="C12" s="62">
        <v>61140012624</v>
      </c>
      <c r="D12" s="59" t="s">
        <v>303</v>
      </c>
      <c r="E12" s="61" t="s">
        <v>316</v>
      </c>
      <c r="F12" s="59" t="s">
        <v>10</v>
      </c>
      <c r="G12" s="59" t="s">
        <v>305</v>
      </c>
      <c r="H12" s="63">
        <v>39023</v>
      </c>
    </row>
    <row r="13" spans="1:8" ht="63" x14ac:dyDescent="0.25">
      <c r="A13" s="64">
        <v>5</v>
      </c>
      <c r="B13" s="61" t="s">
        <v>317</v>
      </c>
      <c r="C13" s="62">
        <v>40540000212</v>
      </c>
      <c r="D13" s="59" t="s">
        <v>303</v>
      </c>
      <c r="E13" s="61" t="s">
        <v>318</v>
      </c>
      <c r="F13" s="77" t="s">
        <v>10</v>
      </c>
      <c r="G13" s="77" t="s">
        <v>309</v>
      </c>
      <c r="H13" s="66">
        <v>38111</v>
      </c>
    </row>
    <row r="14" spans="1:8" x14ac:dyDescent="0.25">
      <c r="A14" s="388">
        <v>6</v>
      </c>
      <c r="B14" s="390" t="s">
        <v>319</v>
      </c>
      <c r="C14" s="392">
        <v>80540006922</v>
      </c>
      <c r="D14" s="380" t="s">
        <v>303</v>
      </c>
      <c r="E14" s="380" t="s">
        <v>320</v>
      </c>
      <c r="F14" s="388" t="s">
        <v>10</v>
      </c>
      <c r="G14" s="388" t="s">
        <v>305</v>
      </c>
      <c r="H14" s="400">
        <v>39582</v>
      </c>
    </row>
    <row r="15" spans="1:8" ht="59.25" customHeight="1" x14ac:dyDescent="0.25">
      <c r="A15" s="389"/>
      <c r="B15" s="391"/>
      <c r="C15" s="392"/>
      <c r="D15" s="381"/>
      <c r="E15" s="381"/>
      <c r="F15" s="389"/>
      <c r="G15" s="389"/>
      <c r="H15" s="389"/>
    </row>
    <row r="16" spans="1:8" x14ac:dyDescent="0.25">
      <c r="A16" s="388">
        <v>7</v>
      </c>
      <c r="B16" s="390" t="s">
        <v>321</v>
      </c>
      <c r="C16" s="393">
        <v>140840010797</v>
      </c>
      <c r="D16" s="380" t="s">
        <v>303</v>
      </c>
      <c r="E16" s="380" t="s">
        <v>322</v>
      </c>
      <c r="F16" s="390" t="s">
        <v>10</v>
      </c>
      <c r="G16" s="390" t="s">
        <v>305</v>
      </c>
      <c r="H16" s="398">
        <v>41864</v>
      </c>
    </row>
    <row r="17" spans="1:8" x14ac:dyDescent="0.25">
      <c r="A17" s="389"/>
      <c r="B17" s="391"/>
      <c r="C17" s="394"/>
      <c r="D17" s="381"/>
      <c r="E17" s="381"/>
      <c r="F17" s="391"/>
      <c r="G17" s="391"/>
      <c r="H17" s="391"/>
    </row>
    <row r="18" spans="1:8" ht="47.25" x14ac:dyDescent="0.25">
      <c r="A18" s="67">
        <v>8</v>
      </c>
      <c r="B18" s="390" t="s">
        <v>323</v>
      </c>
      <c r="C18" s="374">
        <v>70340012412</v>
      </c>
      <c r="D18" s="143" t="s">
        <v>324</v>
      </c>
      <c r="E18" s="65" t="s">
        <v>325</v>
      </c>
      <c r="F18" s="45" t="s">
        <v>10</v>
      </c>
      <c r="G18" s="390" t="s">
        <v>305</v>
      </c>
      <c r="H18" s="398">
        <v>39157</v>
      </c>
    </row>
    <row r="19" spans="1:8" ht="47.25" x14ac:dyDescent="0.25">
      <c r="A19" s="68"/>
      <c r="B19" s="396"/>
      <c r="C19" s="397"/>
      <c r="D19" s="65" t="s">
        <v>303</v>
      </c>
      <c r="E19" s="65" t="s">
        <v>326</v>
      </c>
      <c r="F19" s="69" t="s">
        <v>10</v>
      </c>
      <c r="G19" s="396"/>
      <c r="H19" s="399"/>
    </row>
    <row r="20" spans="1:8" ht="63" x14ac:dyDescent="0.25">
      <c r="A20" s="69">
        <v>9</v>
      </c>
      <c r="B20" s="70" t="s">
        <v>327</v>
      </c>
      <c r="C20" s="71">
        <v>190240034957</v>
      </c>
      <c r="D20" s="61" t="s">
        <v>303</v>
      </c>
      <c r="E20" s="61" t="s">
        <v>328</v>
      </c>
      <c r="F20" s="69" t="s">
        <v>10</v>
      </c>
      <c r="G20" s="69" t="s">
        <v>305</v>
      </c>
      <c r="H20" s="72">
        <v>43523</v>
      </c>
    </row>
    <row r="21" spans="1:8" ht="94.5" x14ac:dyDescent="0.25">
      <c r="A21" s="69">
        <v>10</v>
      </c>
      <c r="B21" s="69" t="s">
        <v>329</v>
      </c>
      <c r="C21" s="62">
        <v>20140000244</v>
      </c>
      <c r="D21" s="61" t="s">
        <v>303</v>
      </c>
      <c r="E21" s="61" t="s">
        <v>330</v>
      </c>
      <c r="F21" s="69" t="s">
        <v>10</v>
      </c>
      <c r="G21" s="69" t="s">
        <v>305</v>
      </c>
      <c r="H21" s="72">
        <v>39345</v>
      </c>
    </row>
  </sheetData>
  <mergeCells count="40">
    <mergeCell ref="G1:H1"/>
    <mergeCell ref="B18:B19"/>
    <mergeCell ref="C18:C19"/>
    <mergeCell ref="G18:G19"/>
    <mergeCell ref="H18:H19"/>
    <mergeCell ref="G14:G15"/>
    <mergeCell ref="H14:H15"/>
    <mergeCell ref="F16:F17"/>
    <mergeCell ref="G16:G17"/>
    <mergeCell ref="H16:H17"/>
    <mergeCell ref="F14:F15"/>
    <mergeCell ref="H10:H11"/>
    <mergeCell ref="H8:H9"/>
    <mergeCell ref="A2:H2"/>
    <mergeCell ref="A6:A7"/>
    <mergeCell ref="B6:B7"/>
    <mergeCell ref="A16:A17"/>
    <mergeCell ref="B16:B17"/>
    <mergeCell ref="C16:C17"/>
    <mergeCell ref="D16:D17"/>
    <mergeCell ref="E16:E17"/>
    <mergeCell ref="A14:A15"/>
    <mergeCell ref="B14:B15"/>
    <mergeCell ref="C14:C15"/>
    <mergeCell ref="D14:D15"/>
    <mergeCell ref="E14:E15"/>
    <mergeCell ref="C6:C7"/>
    <mergeCell ref="F6:F7"/>
    <mergeCell ref="G6:G7"/>
    <mergeCell ref="H6:H7"/>
    <mergeCell ref="A10:A11"/>
    <mergeCell ref="B10:B11"/>
    <mergeCell ref="C10:C11"/>
    <mergeCell ref="F10:F11"/>
    <mergeCell ref="G10:G11"/>
    <mergeCell ref="A8:A9"/>
    <mergeCell ref="B8:B9"/>
    <mergeCell ref="C8:C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" sqref="G1:H1"/>
    </sheetView>
  </sheetViews>
  <sheetFormatPr defaultRowHeight="15" x14ac:dyDescent="0.25"/>
  <cols>
    <col min="1" max="1" width="6.42578125" customWidth="1"/>
    <col min="2" max="2" width="21.140625" customWidth="1"/>
    <col min="3" max="3" width="17.85546875" customWidth="1"/>
    <col min="4" max="4" width="16" customWidth="1"/>
    <col min="5" max="5" width="21.140625" customWidth="1"/>
    <col min="6" max="6" width="13.5703125" customWidth="1"/>
    <col min="7" max="7" width="11.28515625" customWidth="1"/>
    <col min="8" max="8" width="19.42578125" customWidth="1"/>
  </cols>
  <sheetData>
    <row r="1" spans="1:8" ht="103.5" customHeight="1" x14ac:dyDescent="0.25">
      <c r="A1" s="86"/>
      <c r="B1" s="52"/>
      <c r="C1" s="87"/>
      <c r="D1" s="87"/>
      <c r="E1" s="88"/>
      <c r="F1" s="87"/>
      <c r="G1" s="395" t="s">
        <v>850</v>
      </c>
      <c r="H1" s="395"/>
    </row>
    <row r="2" spans="1:8" ht="15.75" x14ac:dyDescent="0.25">
      <c r="A2" s="89"/>
      <c r="B2" s="86"/>
      <c r="C2" s="90"/>
      <c r="D2" s="91"/>
      <c r="E2" s="92"/>
      <c r="F2" s="89"/>
      <c r="G2" s="89"/>
      <c r="H2" s="86"/>
    </row>
    <row r="3" spans="1:8" ht="69.75" customHeight="1" x14ac:dyDescent="0.25">
      <c r="A3" s="520" t="s">
        <v>366</v>
      </c>
      <c r="B3" s="520"/>
      <c r="C3" s="520"/>
      <c r="D3" s="520"/>
      <c r="E3" s="520"/>
      <c r="F3" s="520"/>
      <c r="G3" s="520"/>
      <c r="H3" s="520"/>
    </row>
    <row r="4" spans="1:8" ht="15.75" x14ac:dyDescent="0.25">
      <c r="A4" s="93"/>
      <c r="B4" s="93"/>
      <c r="C4" s="93"/>
      <c r="D4" s="93"/>
      <c r="E4" s="94"/>
      <c r="F4" s="93"/>
      <c r="G4" s="93"/>
      <c r="H4" s="93"/>
    </row>
    <row r="5" spans="1:8" ht="126" x14ac:dyDescent="0.25">
      <c r="A5" s="225" t="s">
        <v>301</v>
      </c>
      <c r="B5" s="225" t="s">
        <v>3</v>
      </c>
      <c r="C5" s="226" t="s">
        <v>4</v>
      </c>
      <c r="D5" s="225" t="s">
        <v>5</v>
      </c>
      <c r="E5" s="227" t="s">
        <v>6</v>
      </c>
      <c r="F5" s="228" t="s">
        <v>7</v>
      </c>
      <c r="G5" s="225" t="s">
        <v>8</v>
      </c>
      <c r="H5" s="229" t="s">
        <v>9</v>
      </c>
    </row>
    <row r="6" spans="1:8" ht="15.75" x14ac:dyDescent="0.25">
      <c r="A6" s="228">
        <v>1</v>
      </c>
      <c r="B6" s="228">
        <v>2</v>
      </c>
      <c r="C6" s="228">
        <v>3</v>
      </c>
      <c r="D6" s="228">
        <v>4</v>
      </c>
      <c r="E6" s="227">
        <v>5</v>
      </c>
      <c r="F6" s="228">
        <v>6</v>
      </c>
      <c r="G6" s="228">
        <v>7</v>
      </c>
      <c r="H6" s="228">
        <v>8</v>
      </c>
    </row>
    <row r="7" spans="1:8" ht="63" x14ac:dyDescent="0.25">
      <c r="A7" s="236">
        <v>1</v>
      </c>
      <c r="B7" s="230" t="s">
        <v>367</v>
      </c>
      <c r="C7" s="231" t="s">
        <v>368</v>
      </c>
      <c r="D7" s="230" t="s">
        <v>372</v>
      </c>
      <c r="E7" s="232" t="s">
        <v>369</v>
      </c>
      <c r="F7" s="230" t="s">
        <v>10</v>
      </c>
      <c r="G7" s="230" t="s">
        <v>11</v>
      </c>
      <c r="H7" s="233">
        <v>38834</v>
      </c>
    </row>
    <row r="8" spans="1:8" ht="47.25" x14ac:dyDescent="0.25">
      <c r="A8" s="237">
        <v>2</v>
      </c>
      <c r="B8" s="230" t="s">
        <v>370</v>
      </c>
      <c r="C8" s="230" t="s">
        <v>371</v>
      </c>
      <c r="D8" s="230" t="s">
        <v>372</v>
      </c>
      <c r="E8" s="232" t="s">
        <v>373</v>
      </c>
      <c r="F8" s="230" t="s">
        <v>10</v>
      </c>
      <c r="G8" s="230" t="s">
        <v>144</v>
      </c>
      <c r="H8" s="233">
        <v>36453</v>
      </c>
    </row>
    <row r="9" spans="1:8" ht="47.25" x14ac:dyDescent="0.25">
      <c r="A9" s="521">
        <v>3</v>
      </c>
      <c r="B9" s="524" t="s">
        <v>374</v>
      </c>
      <c r="C9" s="525" t="s">
        <v>375</v>
      </c>
      <c r="D9" s="230" t="s">
        <v>372</v>
      </c>
      <c r="E9" s="234" t="s">
        <v>751</v>
      </c>
      <c r="F9" s="524" t="s">
        <v>10</v>
      </c>
      <c r="G9" s="524" t="s">
        <v>144</v>
      </c>
      <c r="H9" s="528">
        <v>38071</v>
      </c>
    </row>
    <row r="10" spans="1:8" ht="47.25" x14ac:dyDescent="0.25">
      <c r="A10" s="522"/>
      <c r="B10" s="507"/>
      <c r="C10" s="526"/>
      <c r="D10" s="230" t="s">
        <v>372</v>
      </c>
      <c r="E10" s="234" t="s">
        <v>752</v>
      </c>
      <c r="F10" s="507"/>
      <c r="G10" s="507"/>
      <c r="H10" s="529"/>
    </row>
    <row r="11" spans="1:8" ht="47.25" x14ac:dyDescent="0.25">
      <c r="A11" s="522"/>
      <c r="B11" s="507"/>
      <c r="C11" s="526"/>
      <c r="D11" s="230" t="s">
        <v>372</v>
      </c>
      <c r="E11" s="234" t="s">
        <v>753</v>
      </c>
      <c r="F11" s="507"/>
      <c r="G11" s="507"/>
      <c r="H11" s="529"/>
    </row>
    <row r="12" spans="1:8" ht="63" x14ac:dyDescent="0.25">
      <c r="A12" s="522"/>
      <c r="B12" s="507"/>
      <c r="C12" s="526"/>
      <c r="D12" s="230" t="s">
        <v>372</v>
      </c>
      <c r="E12" s="234" t="s">
        <v>754</v>
      </c>
      <c r="F12" s="507"/>
      <c r="G12" s="507"/>
      <c r="H12" s="529"/>
    </row>
    <row r="13" spans="1:8" ht="47.25" x14ac:dyDescent="0.25">
      <c r="A13" s="523"/>
      <c r="B13" s="381"/>
      <c r="C13" s="527"/>
      <c r="D13" s="230" t="s">
        <v>372</v>
      </c>
      <c r="E13" s="234" t="s">
        <v>755</v>
      </c>
      <c r="F13" s="381"/>
      <c r="G13" s="381"/>
      <c r="H13" s="379"/>
    </row>
    <row r="14" spans="1:8" ht="47.25" x14ac:dyDescent="0.25">
      <c r="A14" s="521">
        <v>4</v>
      </c>
      <c r="B14" s="524" t="s">
        <v>376</v>
      </c>
      <c r="C14" s="524" t="s">
        <v>85</v>
      </c>
      <c r="D14" s="230" t="s">
        <v>372</v>
      </c>
      <c r="E14" s="232" t="s">
        <v>756</v>
      </c>
      <c r="F14" s="524" t="s">
        <v>10</v>
      </c>
      <c r="G14" s="524" t="s">
        <v>144</v>
      </c>
      <c r="H14" s="528">
        <v>33658</v>
      </c>
    </row>
    <row r="15" spans="1:8" ht="47.25" x14ac:dyDescent="0.25">
      <c r="A15" s="522"/>
      <c r="B15" s="507"/>
      <c r="C15" s="507"/>
      <c r="D15" s="230" t="s">
        <v>372</v>
      </c>
      <c r="E15" s="232" t="s">
        <v>757</v>
      </c>
      <c r="F15" s="507"/>
      <c r="G15" s="507"/>
      <c r="H15" s="529"/>
    </row>
    <row r="16" spans="1:8" ht="47.25" x14ac:dyDescent="0.25">
      <c r="A16" s="523"/>
      <c r="B16" s="381"/>
      <c r="C16" s="381"/>
      <c r="D16" s="230" t="s">
        <v>372</v>
      </c>
      <c r="E16" s="232" t="s">
        <v>755</v>
      </c>
      <c r="F16" s="381"/>
      <c r="G16" s="381"/>
      <c r="H16" s="379"/>
    </row>
    <row r="17" spans="1:8" ht="31.5" x14ac:dyDescent="0.25">
      <c r="A17" s="236">
        <v>5</v>
      </c>
      <c r="B17" s="230" t="s">
        <v>377</v>
      </c>
      <c r="C17" s="230" t="s">
        <v>378</v>
      </c>
      <c r="D17" s="230" t="s">
        <v>372</v>
      </c>
      <c r="E17" s="232" t="s">
        <v>379</v>
      </c>
      <c r="F17" s="230" t="s">
        <v>10</v>
      </c>
      <c r="G17" s="230" t="s">
        <v>11</v>
      </c>
      <c r="H17" s="233">
        <v>40246</v>
      </c>
    </row>
    <row r="18" spans="1:8" ht="63" x14ac:dyDescent="0.25">
      <c r="A18" s="236">
        <v>6</v>
      </c>
      <c r="B18" s="230" t="s">
        <v>380</v>
      </c>
      <c r="C18" s="235">
        <v>981240015496</v>
      </c>
      <c r="D18" s="230" t="s">
        <v>372</v>
      </c>
      <c r="E18" s="232" t="s">
        <v>381</v>
      </c>
      <c r="F18" s="230" t="s">
        <v>10</v>
      </c>
      <c r="G18" s="230" t="s">
        <v>11</v>
      </c>
      <c r="H18" s="233">
        <v>34922</v>
      </c>
    </row>
    <row r="19" spans="1:8" ht="31.5" x14ac:dyDescent="0.25">
      <c r="A19" s="236">
        <v>7</v>
      </c>
      <c r="B19" s="230" t="s">
        <v>382</v>
      </c>
      <c r="C19" s="230" t="s">
        <v>383</v>
      </c>
      <c r="D19" s="230" t="s">
        <v>372</v>
      </c>
      <c r="E19" s="232" t="s">
        <v>384</v>
      </c>
      <c r="F19" s="230" t="s">
        <v>10</v>
      </c>
      <c r="G19" s="230" t="s">
        <v>11</v>
      </c>
      <c r="H19" s="233">
        <v>40254</v>
      </c>
    </row>
    <row r="20" spans="1:8" ht="31.5" x14ac:dyDescent="0.25">
      <c r="A20" s="236">
        <v>8</v>
      </c>
      <c r="B20" s="230" t="s">
        <v>385</v>
      </c>
      <c r="C20" s="230" t="s">
        <v>386</v>
      </c>
      <c r="D20" s="230" t="s">
        <v>372</v>
      </c>
      <c r="E20" s="232" t="s">
        <v>384</v>
      </c>
      <c r="F20" s="230" t="s">
        <v>10</v>
      </c>
      <c r="G20" s="230" t="s">
        <v>11</v>
      </c>
      <c r="H20" s="233">
        <v>37399</v>
      </c>
    </row>
    <row r="21" spans="1:8" ht="31.5" x14ac:dyDescent="0.25">
      <c r="A21" s="236">
        <v>9</v>
      </c>
      <c r="B21" s="230" t="s">
        <v>387</v>
      </c>
      <c r="C21" s="230" t="s">
        <v>388</v>
      </c>
      <c r="D21" s="230" t="s">
        <v>372</v>
      </c>
      <c r="E21" s="232" t="s">
        <v>389</v>
      </c>
      <c r="F21" s="230" t="s">
        <v>10</v>
      </c>
      <c r="G21" s="230" t="s">
        <v>11</v>
      </c>
      <c r="H21" s="233">
        <v>37481</v>
      </c>
    </row>
    <row r="22" spans="1:8" ht="63" x14ac:dyDescent="0.25">
      <c r="A22" s="236">
        <v>10</v>
      </c>
      <c r="B22" s="230" t="s">
        <v>390</v>
      </c>
      <c r="C22" s="230" t="s">
        <v>391</v>
      </c>
      <c r="D22" s="230" t="s">
        <v>372</v>
      </c>
      <c r="E22" s="232" t="s">
        <v>392</v>
      </c>
      <c r="F22" s="230" t="s">
        <v>10</v>
      </c>
      <c r="G22" s="230" t="s">
        <v>11</v>
      </c>
      <c r="H22" s="233">
        <v>39855</v>
      </c>
    </row>
  </sheetData>
  <mergeCells count="14">
    <mergeCell ref="H14:H16"/>
    <mergeCell ref="A14:A16"/>
    <mergeCell ref="B14:B16"/>
    <mergeCell ref="C14:C16"/>
    <mergeCell ref="F14:F16"/>
    <mergeCell ref="G14:G16"/>
    <mergeCell ref="G1:H1"/>
    <mergeCell ref="A3:H3"/>
    <mergeCell ref="A9:A13"/>
    <mergeCell ref="B9:B13"/>
    <mergeCell ref="C9:C13"/>
    <mergeCell ref="F9:F13"/>
    <mergeCell ref="G9:G13"/>
    <mergeCell ref="H9:H1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3" sqref="K3"/>
    </sheetView>
  </sheetViews>
  <sheetFormatPr defaultRowHeight="15" x14ac:dyDescent="0.25"/>
  <cols>
    <col min="2" max="2" width="21.140625" customWidth="1"/>
    <col min="3" max="3" width="22.140625" customWidth="1"/>
    <col min="4" max="4" width="21.5703125" customWidth="1"/>
    <col min="5" max="5" width="28.140625" customWidth="1"/>
    <col min="6" max="6" width="16.5703125" customWidth="1"/>
    <col min="7" max="7" width="17.7109375" style="164" customWidth="1"/>
    <col min="8" max="8" width="19.28515625" customWidth="1"/>
  </cols>
  <sheetData>
    <row r="1" spans="1:8" ht="99.75" customHeight="1" x14ac:dyDescent="0.25">
      <c r="A1" s="100"/>
      <c r="B1" s="99"/>
      <c r="C1" s="99"/>
      <c r="D1" s="99"/>
      <c r="E1" s="101"/>
      <c r="F1" s="99"/>
      <c r="G1" s="395" t="s">
        <v>851</v>
      </c>
      <c r="H1" s="395"/>
    </row>
    <row r="2" spans="1:8" ht="85.5" customHeight="1" x14ac:dyDescent="0.25">
      <c r="A2" s="536" t="s">
        <v>816</v>
      </c>
      <c r="B2" s="536"/>
      <c r="C2" s="536"/>
      <c r="D2" s="536"/>
      <c r="E2" s="536"/>
      <c r="F2" s="536"/>
      <c r="G2" s="536"/>
      <c r="H2" s="536"/>
    </row>
    <row r="3" spans="1:8" ht="136.9" customHeight="1" x14ac:dyDescent="0.25">
      <c r="A3" s="151" t="s">
        <v>227</v>
      </c>
      <c r="B3" s="151" t="s">
        <v>3</v>
      </c>
      <c r="C3" s="328" t="s">
        <v>4</v>
      </c>
      <c r="D3" s="151" t="s">
        <v>5</v>
      </c>
      <c r="E3" s="151" t="s">
        <v>6</v>
      </c>
      <c r="F3" s="152" t="s">
        <v>7</v>
      </c>
      <c r="G3" s="151" t="s">
        <v>8</v>
      </c>
      <c r="H3" s="151" t="s">
        <v>228</v>
      </c>
    </row>
    <row r="4" spans="1:8" ht="15.75" customHeight="1" x14ac:dyDescent="0.25">
      <c r="A4" s="152">
        <v>1</v>
      </c>
      <c r="B4" s="152">
        <v>2</v>
      </c>
      <c r="C4" s="152">
        <v>3</v>
      </c>
      <c r="D4" s="152">
        <v>4</v>
      </c>
      <c r="E4" s="151">
        <v>5</v>
      </c>
      <c r="F4" s="152">
        <v>6</v>
      </c>
      <c r="G4" s="152">
        <v>7</v>
      </c>
      <c r="H4" s="152">
        <v>8</v>
      </c>
    </row>
    <row r="5" spans="1:8" ht="62.25" customHeight="1" x14ac:dyDescent="0.25">
      <c r="A5" s="530">
        <v>1</v>
      </c>
      <c r="B5" s="530" t="s">
        <v>229</v>
      </c>
      <c r="C5" s="533" t="s">
        <v>230</v>
      </c>
      <c r="D5" s="153" t="s">
        <v>231</v>
      </c>
      <c r="E5" s="154" t="s">
        <v>232</v>
      </c>
      <c r="F5" s="154" t="s">
        <v>819</v>
      </c>
      <c r="G5" s="423" t="s">
        <v>144</v>
      </c>
      <c r="H5" s="155">
        <v>35130</v>
      </c>
    </row>
    <row r="6" spans="1:8" ht="62.25" customHeight="1" x14ac:dyDescent="0.25">
      <c r="A6" s="531"/>
      <c r="B6" s="531"/>
      <c r="C6" s="534"/>
      <c r="D6" s="153" t="s">
        <v>233</v>
      </c>
      <c r="E6" s="154" t="s">
        <v>232</v>
      </c>
      <c r="F6" s="154" t="s">
        <v>819</v>
      </c>
      <c r="G6" s="424"/>
      <c r="H6" s="155">
        <v>35130</v>
      </c>
    </row>
    <row r="7" spans="1:8" ht="57.75" customHeight="1" x14ac:dyDescent="0.25">
      <c r="A7" s="531"/>
      <c r="B7" s="531"/>
      <c r="C7" s="534"/>
      <c r="D7" s="153" t="s">
        <v>234</v>
      </c>
      <c r="E7" s="154" t="s">
        <v>232</v>
      </c>
      <c r="F7" s="154" t="s">
        <v>819</v>
      </c>
      <c r="G7" s="424"/>
      <c r="H7" s="155">
        <v>35130</v>
      </c>
    </row>
    <row r="8" spans="1:8" ht="69" customHeight="1" x14ac:dyDescent="0.25">
      <c r="A8" s="532"/>
      <c r="B8" s="532"/>
      <c r="C8" s="535"/>
      <c r="D8" s="153" t="s">
        <v>235</v>
      </c>
      <c r="E8" s="154" t="s">
        <v>236</v>
      </c>
      <c r="F8" s="154" t="s">
        <v>819</v>
      </c>
      <c r="G8" s="537"/>
      <c r="H8" s="155">
        <v>35130</v>
      </c>
    </row>
    <row r="9" spans="1:8" ht="63" customHeight="1" x14ac:dyDescent="0.25">
      <c r="A9" s="530">
        <v>2</v>
      </c>
      <c r="B9" s="530" t="s">
        <v>237</v>
      </c>
      <c r="C9" s="533" t="s">
        <v>238</v>
      </c>
      <c r="D9" s="154" t="s">
        <v>239</v>
      </c>
      <c r="E9" s="154" t="s">
        <v>240</v>
      </c>
      <c r="F9" s="154" t="s">
        <v>819</v>
      </c>
      <c r="G9" s="423" t="s">
        <v>144</v>
      </c>
      <c r="H9" s="155">
        <v>36266</v>
      </c>
    </row>
    <row r="10" spans="1:8" ht="61.5" customHeight="1" x14ac:dyDescent="0.25">
      <c r="A10" s="531"/>
      <c r="B10" s="531"/>
      <c r="C10" s="534"/>
      <c r="D10" s="154" t="s">
        <v>241</v>
      </c>
      <c r="E10" s="154" t="s">
        <v>232</v>
      </c>
      <c r="F10" s="154" t="s">
        <v>819</v>
      </c>
      <c r="G10" s="424"/>
      <c r="H10" s="155">
        <v>36266</v>
      </c>
    </row>
    <row r="11" spans="1:8" ht="71.25" customHeight="1" x14ac:dyDescent="0.25">
      <c r="A11" s="532"/>
      <c r="B11" s="532"/>
      <c r="C11" s="535"/>
      <c r="D11" s="154" t="s">
        <v>242</v>
      </c>
      <c r="E11" s="154" t="s">
        <v>232</v>
      </c>
      <c r="F11" s="154" t="s">
        <v>819</v>
      </c>
      <c r="G11" s="537"/>
      <c r="H11" s="155">
        <v>36266</v>
      </c>
    </row>
    <row r="12" spans="1:8" ht="58.5" customHeight="1" x14ac:dyDescent="0.25">
      <c r="A12" s="530">
        <v>3</v>
      </c>
      <c r="B12" s="530" t="s">
        <v>243</v>
      </c>
      <c r="C12" s="533" t="s">
        <v>244</v>
      </c>
      <c r="D12" s="154" t="s">
        <v>245</v>
      </c>
      <c r="E12" s="154" t="s">
        <v>232</v>
      </c>
      <c r="F12" s="154" t="s">
        <v>819</v>
      </c>
      <c r="G12" s="423" t="s">
        <v>144</v>
      </c>
      <c r="H12" s="155">
        <v>34610</v>
      </c>
    </row>
    <row r="13" spans="1:8" ht="47.25" customHeight="1" x14ac:dyDescent="0.25">
      <c r="A13" s="532"/>
      <c r="B13" s="532"/>
      <c r="C13" s="535"/>
      <c r="D13" s="154" t="s">
        <v>246</v>
      </c>
      <c r="E13" s="154" t="s">
        <v>240</v>
      </c>
      <c r="F13" s="154" t="s">
        <v>819</v>
      </c>
      <c r="G13" s="537"/>
      <c r="H13" s="155">
        <v>34610</v>
      </c>
    </row>
    <row r="14" spans="1:8" ht="55.5" customHeight="1" x14ac:dyDescent="0.25">
      <c r="A14" s="530">
        <v>4</v>
      </c>
      <c r="B14" s="530" t="s">
        <v>247</v>
      </c>
      <c r="C14" s="533" t="s">
        <v>248</v>
      </c>
      <c r="D14" s="154" t="s">
        <v>249</v>
      </c>
      <c r="E14" s="154" t="s">
        <v>232</v>
      </c>
      <c r="F14" s="154" t="s">
        <v>819</v>
      </c>
      <c r="G14" s="423" t="s">
        <v>144</v>
      </c>
      <c r="H14" s="155">
        <v>38467</v>
      </c>
    </row>
    <row r="15" spans="1:8" ht="44.25" customHeight="1" x14ac:dyDescent="0.25">
      <c r="A15" s="531"/>
      <c r="B15" s="531"/>
      <c r="C15" s="534"/>
      <c r="D15" s="154" t="s">
        <v>250</v>
      </c>
      <c r="E15" s="154" t="s">
        <v>232</v>
      </c>
      <c r="F15" s="154" t="s">
        <v>819</v>
      </c>
      <c r="G15" s="424"/>
      <c r="H15" s="155">
        <v>38467</v>
      </c>
    </row>
    <row r="16" spans="1:8" ht="55.5" customHeight="1" x14ac:dyDescent="0.25">
      <c r="A16" s="531"/>
      <c r="B16" s="531"/>
      <c r="C16" s="534"/>
      <c r="D16" s="154" t="s">
        <v>251</v>
      </c>
      <c r="E16" s="154" t="s">
        <v>232</v>
      </c>
      <c r="F16" s="154" t="s">
        <v>819</v>
      </c>
      <c r="G16" s="424"/>
      <c r="H16" s="155">
        <v>38467</v>
      </c>
    </row>
    <row r="17" spans="1:8" ht="56.25" customHeight="1" x14ac:dyDescent="0.25">
      <c r="A17" s="532"/>
      <c r="B17" s="532"/>
      <c r="C17" s="535"/>
      <c r="D17" s="154" t="s">
        <v>252</v>
      </c>
      <c r="E17" s="154" t="s">
        <v>232</v>
      </c>
      <c r="F17" s="154" t="s">
        <v>819</v>
      </c>
      <c r="G17" s="537"/>
      <c r="H17" s="155">
        <v>38467</v>
      </c>
    </row>
    <row r="18" spans="1:8" ht="45.75" customHeight="1" x14ac:dyDescent="0.25">
      <c r="A18" s="154">
        <v>5</v>
      </c>
      <c r="B18" s="154" t="str">
        <f>[1]Кызылорда!B8</f>
        <v xml:space="preserve">АО «Нефтяная Компания «Кор»  </v>
      </c>
      <c r="C18" s="156" t="s">
        <v>253</v>
      </c>
      <c r="D18" s="154" t="str">
        <f>[1]Кызылорда!D8</f>
        <v>Месторождение Ащысай</v>
      </c>
      <c r="E18" s="154" t="str">
        <f>[1]Кызылорда!E8</f>
        <v>Кызылординская область, Сырдарьинский район</v>
      </c>
      <c r="F18" s="154" t="s">
        <v>819</v>
      </c>
      <c r="G18" s="129" t="s">
        <v>144</v>
      </c>
      <c r="H18" s="155">
        <f>[1]Кызылорда!H8</f>
        <v>34751</v>
      </c>
    </row>
    <row r="19" spans="1:8" ht="53.25" customHeight="1" x14ac:dyDescent="0.25">
      <c r="A19" s="154">
        <v>6</v>
      </c>
      <c r="B19" s="154" t="s">
        <v>254</v>
      </c>
      <c r="C19" s="156" t="s">
        <v>255</v>
      </c>
      <c r="D19" s="154" t="s">
        <v>256</v>
      </c>
      <c r="E19" s="154" t="s">
        <v>257</v>
      </c>
      <c r="F19" s="154" t="s">
        <v>819</v>
      </c>
      <c r="G19" s="129" t="s">
        <v>144</v>
      </c>
      <c r="H19" s="157">
        <v>39063</v>
      </c>
    </row>
    <row r="20" spans="1:8" ht="57" customHeight="1" x14ac:dyDescent="0.25">
      <c r="A20" s="158">
        <v>7</v>
      </c>
      <c r="B20" s="158" t="str">
        <f>[1]Кызылорда!B12</f>
        <v>АО "Шалкия Цинк ЛТД"</v>
      </c>
      <c r="C20" s="159" t="s">
        <v>258</v>
      </c>
      <c r="D20" s="154" t="str">
        <f>[1]Кызылорда!D12</f>
        <v>месторождение Шалкия</v>
      </c>
      <c r="E20" s="154" t="str">
        <f>[1]Кызылорда!E12</f>
        <v xml:space="preserve">Кызылординская область, Жанакорганский район, п.Шалкия, ул.М.Шокай №32 </v>
      </c>
      <c r="F20" s="154" t="s">
        <v>819</v>
      </c>
      <c r="G20" s="129" t="s">
        <v>144</v>
      </c>
      <c r="H20" s="157">
        <f>[1]Кызылорда!H12</f>
        <v>41362</v>
      </c>
    </row>
    <row r="21" spans="1:8" ht="81.75" customHeight="1" x14ac:dyDescent="0.25">
      <c r="A21" s="530">
        <v>8</v>
      </c>
      <c r="B21" s="530" t="s">
        <v>259</v>
      </c>
      <c r="C21" s="533" t="s">
        <v>260</v>
      </c>
      <c r="D21" s="154" t="s">
        <v>261</v>
      </c>
      <c r="E21" s="154" t="s">
        <v>522</v>
      </c>
      <c r="F21" s="154" t="s">
        <v>819</v>
      </c>
      <c r="G21" s="423" t="s">
        <v>144</v>
      </c>
      <c r="H21" s="155">
        <v>38237</v>
      </c>
    </row>
    <row r="22" spans="1:8" ht="84" customHeight="1" x14ac:dyDescent="0.25">
      <c r="A22" s="531"/>
      <c r="B22" s="531"/>
      <c r="C22" s="534"/>
      <c r="D22" s="154" t="s">
        <v>262</v>
      </c>
      <c r="E22" s="154" t="s">
        <v>263</v>
      </c>
      <c r="F22" s="154" t="s">
        <v>819</v>
      </c>
      <c r="G22" s="424"/>
      <c r="H22" s="155">
        <v>38177</v>
      </c>
    </row>
    <row r="23" spans="1:8" ht="59.25" customHeight="1" x14ac:dyDescent="0.25">
      <c r="A23" s="532"/>
      <c r="B23" s="532"/>
      <c r="C23" s="535"/>
      <c r="D23" s="154" t="s">
        <v>264</v>
      </c>
      <c r="E23" s="154" t="s">
        <v>265</v>
      </c>
      <c r="F23" s="154" t="s">
        <v>819</v>
      </c>
      <c r="G23" s="537"/>
      <c r="H23" s="155">
        <v>38177</v>
      </c>
    </row>
    <row r="24" spans="1:8" ht="55.5" customHeight="1" x14ac:dyDescent="0.25">
      <c r="A24" s="530">
        <v>9</v>
      </c>
      <c r="B24" s="530" t="str">
        <f>[2]рус!B10</f>
        <v>ТОО "Управление автомобильных дорог"</v>
      </c>
      <c r="C24" s="533" t="s">
        <v>614</v>
      </c>
      <c r="D24" s="154" t="s">
        <v>266</v>
      </c>
      <c r="E24" s="154" t="str">
        <f>[3]ОБОСНОВАНИЕ!E26</f>
        <v xml:space="preserve">Кызылординская область, г.Кызылорда, ул.Мостовая б/н </v>
      </c>
      <c r="F24" s="154" t="s">
        <v>819</v>
      </c>
      <c r="G24" s="408" t="s">
        <v>11</v>
      </c>
      <c r="H24" s="155">
        <v>38534</v>
      </c>
    </row>
    <row r="25" spans="1:8" ht="55.5" customHeight="1" x14ac:dyDescent="0.25">
      <c r="A25" s="531"/>
      <c r="B25" s="531"/>
      <c r="C25" s="534"/>
      <c r="D25" s="154" t="s">
        <v>267</v>
      </c>
      <c r="E25" s="154" t="str">
        <f>[3]ОБОСНОВАНИЕ!E27</f>
        <v>Кызылординская область, г.Кызылорда, Мостовая б/н, 14 разъезд</v>
      </c>
      <c r="F25" s="154" t="s">
        <v>819</v>
      </c>
      <c r="G25" s="409"/>
      <c r="H25" s="155">
        <v>38534</v>
      </c>
    </row>
    <row r="26" spans="1:8" ht="49.5" customHeight="1" x14ac:dyDescent="0.25">
      <c r="A26" s="532"/>
      <c r="B26" s="532"/>
      <c r="C26" s="535"/>
      <c r="D26" s="154" t="s">
        <v>268</v>
      </c>
      <c r="E26" s="154" t="str">
        <f>[3]ОБОСНОВАНИЕ!E28</f>
        <v>Кызылординская область, г.Кызылорда, Мостовая б/н, 14 разъезд</v>
      </c>
      <c r="F26" s="154" t="str">
        <f t="shared" ref="F26" si="0">F25</f>
        <v xml:space="preserve">Высокая </v>
      </c>
      <c r="G26" s="542"/>
      <c r="H26" s="155">
        <v>38534</v>
      </c>
    </row>
    <row r="27" spans="1:8" ht="54" customHeight="1" x14ac:dyDescent="0.25">
      <c r="A27" s="530">
        <v>10</v>
      </c>
      <c r="B27" s="158" t="s">
        <v>269</v>
      </c>
      <c r="C27" s="159" t="s">
        <v>270</v>
      </c>
      <c r="D27" s="154" t="s">
        <v>271</v>
      </c>
      <c r="E27" s="154" t="s">
        <v>272</v>
      </c>
      <c r="F27" s="154" t="s">
        <v>819</v>
      </c>
      <c r="G27" s="408" t="s">
        <v>11</v>
      </c>
      <c r="H27" s="160">
        <v>36062</v>
      </c>
    </row>
    <row r="28" spans="1:8" ht="62.25" customHeight="1" x14ac:dyDescent="0.25">
      <c r="A28" s="532"/>
      <c r="B28" s="161"/>
      <c r="C28" s="162"/>
      <c r="D28" s="154" t="s">
        <v>273</v>
      </c>
      <c r="E28" s="154" t="s">
        <v>274</v>
      </c>
      <c r="F28" s="154" t="s">
        <v>819</v>
      </c>
      <c r="G28" s="542"/>
      <c r="H28" s="163"/>
    </row>
    <row r="29" spans="1:8" ht="40.5" customHeight="1" x14ac:dyDescent="0.25">
      <c r="A29" s="154">
        <v>11</v>
      </c>
      <c r="B29" s="154" t="s">
        <v>275</v>
      </c>
      <c r="C29" s="156" t="s">
        <v>276</v>
      </c>
      <c r="D29" s="154" t="s">
        <v>277</v>
      </c>
      <c r="E29" s="154" t="s">
        <v>278</v>
      </c>
      <c r="F29" s="129" t="s">
        <v>819</v>
      </c>
      <c r="G29" s="131" t="s">
        <v>11</v>
      </c>
      <c r="H29" s="155">
        <v>36653</v>
      </c>
    </row>
    <row r="30" spans="1:8" ht="63" x14ac:dyDescent="0.25">
      <c r="A30" s="538">
        <v>12</v>
      </c>
      <c r="B30" s="539" t="s">
        <v>826</v>
      </c>
      <c r="C30" s="540" t="s">
        <v>827</v>
      </c>
      <c r="D30" s="355" t="s">
        <v>828</v>
      </c>
      <c r="E30" s="355" t="s">
        <v>829</v>
      </c>
      <c r="F30" s="129" t="s">
        <v>819</v>
      </c>
      <c r="G30" s="131" t="s">
        <v>11</v>
      </c>
      <c r="H30" s="356">
        <v>42642</v>
      </c>
    </row>
    <row r="31" spans="1:8" ht="63" x14ac:dyDescent="0.25">
      <c r="A31" s="441"/>
      <c r="B31" s="532"/>
      <c r="C31" s="541"/>
      <c r="D31" s="355" t="s">
        <v>830</v>
      </c>
      <c r="E31" s="355" t="s">
        <v>829</v>
      </c>
      <c r="F31" s="129" t="s">
        <v>819</v>
      </c>
      <c r="G31" s="131" t="s">
        <v>11</v>
      </c>
      <c r="H31" s="356">
        <v>42642</v>
      </c>
    </row>
  </sheetData>
  <mergeCells count="31">
    <mergeCell ref="A30:A31"/>
    <mergeCell ref="B30:B31"/>
    <mergeCell ref="C30:C31"/>
    <mergeCell ref="G24:G26"/>
    <mergeCell ref="G27:G28"/>
    <mergeCell ref="G5:G8"/>
    <mergeCell ref="G9:G11"/>
    <mergeCell ref="G12:G13"/>
    <mergeCell ref="G14:G17"/>
    <mergeCell ref="G21:G23"/>
    <mergeCell ref="G1:H1"/>
    <mergeCell ref="A2:H2"/>
    <mergeCell ref="B21:B23"/>
    <mergeCell ref="A21:A23"/>
    <mergeCell ref="A27:A28"/>
    <mergeCell ref="B24:B26"/>
    <mergeCell ref="A24:A26"/>
    <mergeCell ref="C24:C26"/>
    <mergeCell ref="C21:C23"/>
    <mergeCell ref="A12:A13"/>
    <mergeCell ref="B12:B13"/>
    <mergeCell ref="A5:A8"/>
    <mergeCell ref="B5:B8"/>
    <mergeCell ref="C12:C13"/>
    <mergeCell ref="A14:A17"/>
    <mergeCell ref="A9:A11"/>
    <mergeCell ref="B9:B11"/>
    <mergeCell ref="C9:C11"/>
    <mergeCell ref="B14:B17"/>
    <mergeCell ref="C14:C17"/>
    <mergeCell ref="C5:C8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89" zoomScaleNormal="55" zoomScaleSheetLayoutView="89" workbookViewId="0">
      <selection activeCell="G2" sqref="G2:H2"/>
    </sheetView>
  </sheetViews>
  <sheetFormatPr defaultRowHeight="15.75" x14ac:dyDescent="0.25"/>
  <cols>
    <col min="1" max="1" width="9.140625" style="1"/>
    <col min="2" max="2" width="25.5703125" style="1" customWidth="1"/>
    <col min="3" max="3" width="25.7109375" style="2" customWidth="1"/>
    <col min="4" max="4" width="29.28515625" style="3" customWidth="1"/>
    <col min="5" max="5" width="43.28515625" style="3" customWidth="1"/>
    <col min="6" max="6" width="14.28515625" style="1" customWidth="1"/>
    <col min="7" max="7" width="22.140625" style="1" customWidth="1"/>
    <col min="8" max="8" width="19.28515625" style="1" customWidth="1"/>
  </cols>
  <sheetData>
    <row r="1" spans="1:8" x14ac:dyDescent="0.25">
      <c r="A1" s="4"/>
      <c r="B1" s="4"/>
      <c r="C1" s="5"/>
      <c r="D1" s="6"/>
      <c r="E1" s="6"/>
      <c r="F1" s="4"/>
      <c r="G1" s="555"/>
      <c r="H1" s="556"/>
    </row>
    <row r="2" spans="1:8" ht="97.5" customHeight="1" x14ac:dyDescent="0.25">
      <c r="A2" s="83"/>
      <c r="B2" s="83"/>
      <c r="C2" s="84"/>
      <c r="D2" s="85"/>
      <c r="E2" s="85"/>
      <c r="F2" s="83"/>
      <c r="G2" s="395" t="s">
        <v>852</v>
      </c>
      <c r="H2" s="395"/>
    </row>
    <row r="3" spans="1:8" ht="55.5" customHeight="1" x14ac:dyDescent="0.25">
      <c r="A3" s="552" t="s">
        <v>812</v>
      </c>
      <c r="B3" s="552"/>
      <c r="C3" s="552"/>
      <c r="D3" s="552"/>
      <c r="E3" s="552"/>
      <c r="F3" s="552"/>
      <c r="G3" s="552"/>
      <c r="H3" s="552"/>
    </row>
    <row r="4" spans="1:8" x14ac:dyDescent="0.25">
      <c r="A4" s="7"/>
      <c r="B4" s="83"/>
      <c r="C4" s="84"/>
      <c r="D4" s="85"/>
      <c r="E4" s="85"/>
      <c r="F4" s="83"/>
      <c r="G4" s="83"/>
      <c r="H4" s="83"/>
    </row>
    <row r="5" spans="1:8" ht="94.5" x14ac:dyDescent="0.25">
      <c r="A5" s="8" t="s">
        <v>0</v>
      </c>
      <c r="B5" s="8" t="s">
        <v>3</v>
      </c>
      <c r="C5" s="9" t="s">
        <v>4</v>
      </c>
      <c r="D5" s="10" t="s">
        <v>5</v>
      </c>
      <c r="E5" s="10" t="s">
        <v>6</v>
      </c>
      <c r="F5" s="8" t="s">
        <v>7</v>
      </c>
      <c r="G5" s="8" t="s">
        <v>8</v>
      </c>
      <c r="H5" s="11" t="s">
        <v>9</v>
      </c>
    </row>
    <row r="6" spans="1:8" x14ac:dyDescent="0.25">
      <c r="A6" s="11">
        <v>1</v>
      </c>
      <c r="B6" s="11">
        <v>2</v>
      </c>
      <c r="C6" s="12">
        <v>3</v>
      </c>
      <c r="D6" s="10">
        <v>4</v>
      </c>
      <c r="E6" s="10">
        <v>5</v>
      </c>
      <c r="F6" s="11">
        <v>6</v>
      </c>
      <c r="G6" s="11">
        <v>7</v>
      </c>
      <c r="H6" s="11">
        <v>8</v>
      </c>
    </row>
    <row r="7" spans="1:8" ht="69.75" customHeight="1" x14ac:dyDescent="0.25">
      <c r="A7" s="13">
        <v>1</v>
      </c>
      <c r="B7" s="55" t="s">
        <v>12</v>
      </c>
      <c r="C7" s="14">
        <v>80840012928</v>
      </c>
      <c r="D7" s="147" t="s">
        <v>20</v>
      </c>
      <c r="E7" s="55" t="s">
        <v>612</v>
      </c>
      <c r="F7" s="55" t="s">
        <v>10</v>
      </c>
      <c r="G7" s="55" t="s">
        <v>11</v>
      </c>
      <c r="H7" s="15">
        <v>39681</v>
      </c>
    </row>
    <row r="8" spans="1:8" ht="79.5" customHeight="1" x14ac:dyDescent="0.25">
      <c r="A8" s="13">
        <v>2</v>
      </c>
      <c r="B8" s="55" t="s">
        <v>19</v>
      </c>
      <c r="C8" s="18">
        <v>61040003532</v>
      </c>
      <c r="D8" s="147" t="s">
        <v>21</v>
      </c>
      <c r="E8" s="55" t="s">
        <v>613</v>
      </c>
      <c r="F8" s="55" t="s">
        <v>10</v>
      </c>
      <c r="G8" s="55" t="s">
        <v>144</v>
      </c>
      <c r="H8" s="19">
        <v>39020</v>
      </c>
    </row>
    <row r="9" spans="1:8" ht="68.25" customHeight="1" x14ac:dyDescent="0.25">
      <c r="A9" s="13">
        <v>3</v>
      </c>
      <c r="B9" s="54" t="s">
        <v>13</v>
      </c>
      <c r="C9" s="16">
        <v>50340006107</v>
      </c>
      <c r="D9" s="24" t="s">
        <v>22</v>
      </c>
      <c r="E9" s="342" t="s">
        <v>30</v>
      </c>
      <c r="F9" s="55" t="s">
        <v>10</v>
      </c>
      <c r="G9" s="55" t="s">
        <v>11</v>
      </c>
      <c r="H9" s="19">
        <v>38439</v>
      </c>
    </row>
    <row r="10" spans="1:8" ht="47.25" customHeight="1" x14ac:dyDescent="0.25">
      <c r="A10" s="559">
        <v>4</v>
      </c>
      <c r="B10" s="557" t="s">
        <v>14</v>
      </c>
      <c r="C10" s="558">
        <v>40640005237</v>
      </c>
      <c r="D10" s="240" t="s">
        <v>605</v>
      </c>
      <c r="E10" s="240" t="s">
        <v>606</v>
      </c>
      <c r="F10" s="557" t="s">
        <v>10</v>
      </c>
      <c r="G10" s="560" t="s">
        <v>11</v>
      </c>
      <c r="H10" s="562">
        <v>38152</v>
      </c>
    </row>
    <row r="11" spans="1:8" ht="69.75" customHeight="1" x14ac:dyDescent="0.25">
      <c r="A11" s="548"/>
      <c r="B11" s="381"/>
      <c r="C11" s="383"/>
      <c r="D11" s="238" t="s">
        <v>608</v>
      </c>
      <c r="E11" s="238" t="s">
        <v>607</v>
      </c>
      <c r="F11" s="381"/>
      <c r="G11" s="561"/>
      <c r="H11" s="563"/>
    </row>
    <row r="12" spans="1:8" ht="51.75" customHeight="1" x14ac:dyDescent="0.25">
      <c r="A12" s="546">
        <v>5</v>
      </c>
      <c r="B12" s="545" t="s">
        <v>15</v>
      </c>
      <c r="C12" s="543">
        <v>20340004531</v>
      </c>
      <c r="D12" s="144" t="s">
        <v>1</v>
      </c>
      <c r="E12" s="545" t="s">
        <v>611</v>
      </c>
      <c r="F12" s="553" t="s">
        <v>10</v>
      </c>
      <c r="G12" s="553" t="s">
        <v>144</v>
      </c>
      <c r="H12" s="554">
        <v>37335</v>
      </c>
    </row>
    <row r="13" spans="1:8" ht="51.75" customHeight="1" x14ac:dyDescent="0.25">
      <c r="A13" s="547"/>
      <c r="B13" s="507"/>
      <c r="C13" s="544"/>
      <c r="D13" s="145" t="s">
        <v>25</v>
      </c>
      <c r="E13" s="507"/>
      <c r="F13" s="553"/>
      <c r="G13" s="553"/>
      <c r="H13" s="554"/>
    </row>
    <row r="14" spans="1:8" ht="51.75" customHeight="1" x14ac:dyDescent="0.25">
      <c r="A14" s="547"/>
      <c r="B14" s="507"/>
      <c r="C14" s="544"/>
      <c r="D14" s="145" t="s">
        <v>26</v>
      </c>
      <c r="E14" s="507"/>
      <c r="F14" s="553"/>
      <c r="G14" s="553"/>
      <c r="H14" s="554"/>
    </row>
    <row r="15" spans="1:8" ht="51.75" customHeight="1" x14ac:dyDescent="0.25">
      <c r="A15" s="547"/>
      <c r="B15" s="507"/>
      <c r="C15" s="544"/>
      <c r="D15" s="145" t="s">
        <v>27</v>
      </c>
      <c r="E15" s="507"/>
      <c r="F15" s="553"/>
      <c r="G15" s="553"/>
      <c r="H15" s="554"/>
    </row>
    <row r="16" spans="1:8" ht="51.75" customHeight="1" x14ac:dyDescent="0.25">
      <c r="A16" s="547"/>
      <c r="B16" s="507"/>
      <c r="C16" s="544"/>
      <c r="D16" s="145" t="s">
        <v>28</v>
      </c>
      <c r="E16" s="507"/>
      <c r="F16" s="553"/>
      <c r="G16" s="553"/>
      <c r="H16" s="554"/>
    </row>
    <row r="17" spans="1:8" ht="51.75" customHeight="1" x14ac:dyDescent="0.25">
      <c r="A17" s="548"/>
      <c r="B17" s="381"/>
      <c r="C17" s="383"/>
      <c r="D17" s="146" t="s">
        <v>29</v>
      </c>
      <c r="E17" s="381"/>
      <c r="F17" s="553"/>
      <c r="G17" s="553"/>
      <c r="H17" s="554"/>
    </row>
    <row r="18" spans="1:8" ht="52.5" customHeight="1" x14ac:dyDescent="0.25">
      <c r="A18" s="546">
        <v>6</v>
      </c>
      <c r="B18" s="545" t="s">
        <v>16</v>
      </c>
      <c r="C18" s="549">
        <v>150940022022</v>
      </c>
      <c r="D18" s="545" t="s">
        <v>610</v>
      </c>
      <c r="E18" s="545" t="s">
        <v>606</v>
      </c>
      <c r="F18" s="507" t="s">
        <v>10</v>
      </c>
      <c r="G18" s="507" t="s">
        <v>11</v>
      </c>
      <c r="H18" s="529">
        <v>37335</v>
      </c>
    </row>
    <row r="19" spans="1:8" ht="48.75" customHeight="1" x14ac:dyDescent="0.25">
      <c r="A19" s="547"/>
      <c r="B19" s="507"/>
      <c r="C19" s="550"/>
      <c r="D19" s="507"/>
      <c r="E19" s="507"/>
      <c r="F19" s="507"/>
      <c r="G19" s="507"/>
      <c r="H19" s="529"/>
    </row>
    <row r="20" spans="1:8" ht="73.5" customHeight="1" x14ac:dyDescent="0.25">
      <c r="A20" s="548"/>
      <c r="B20" s="381"/>
      <c r="C20" s="551"/>
      <c r="D20" s="381"/>
      <c r="E20" s="381"/>
      <c r="F20" s="381"/>
      <c r="G20" s="381"/>
      <c r="H20" s="379"/>
    </row>
    <row r="21" spans="1:8" ht="65.25" customHeight="1" x14ac:dyDescent="0.25">
      <c r="A21" s="55">
        <v>7</v>
      </c>
      <c r="B21" s="55" t="s">
        <v>17</v>
      </c>
      <c r="C21" s="14">
        <v>190640900134</v>
      </c>
      <c r="D21" s="24" t="s">
        <v>23</v>
      </c>
      <c r="E21" s="20" t="s">
        <v>24</v>
      </c>
      <c r="F21" s="55" t="s">
        <v>10</v>
      </c>
      <c r="G21" s="55" t="s">
        <v>144</v>
      </c>
      <c r="H21" s="15">
        <v>43634</v>
      </c>
    </row>
    <row r="22" spans="1:8" ht="80.25" customHeight="1" x14ac:dyDescent="0.25">
      <c r="A22" s="17">
        <v>8</v>
      </c>
      <c r="B22" s="21" t="s">
        <v>18</v>
      </c>
      <c r="C22" s="53">
        <v>120240020997</v>
      </c>
      <c r="D22" s="147" t="s">
        <v>609</v>
      </c>
      <c r="E22" s="22" t="s">
        <v>2</v>
      </c>
      <c r="F22" s="20" t="s">
        <v>10</v>
      </c>
      <c r="G22" s="55" t="s">
        <v>144</v>
      </c>
      <c r="H22" s="23">
        <v>40964</v>
      </c>
    </row>
  </sheetData>
  <mergeCells count="24">
    <mergeCell ref="A3:H3"/>
    <mergeCell ref="F12:F17"/>
    <mergeCell ref="G12:G17"/>
    <mergeCell ref="H12:H17"/>
    <mergeCell ref="G1:H1"/>
    <mergeCell ref="G2:H2"/>
    <mergeCell ref="B10:B11"/>
    <mergeCell ref="C10:C11"/>
    <mergeCell ref="A10:A11"/>
    <mergeCell ref="F10:F11"/>
    <mergeCell ref="G10:G11"/>
    <mergeCell ref="H10:H11"/>
    <mergeCell ref="H18:H20"/>
    <mergeCell ref="C12:C17"/>
    <mergeCell ref="B12:B17"/>
    <mergeCell ref="A12:A17"/>
    <mergeCell ref="E12:E17"/>
    <mergeCell ref="A18:A20"/>
    <mergeCell ref="B18:B20"/>
    <mergeCell ref="C18:C20"/>
    <mergeCell ref="F18:F20"/>
    <mergeCell ref="G18:G20"/>
    <mergeCell ref="D18:D20"/>
    <mergeCell ref="E18:E20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1" sqref="G1:H1"/>
    </sheetView>
  </sheetViews>
  <sheetFormatPr defaultRowHeight="15" x14ac:dyDescent="0.25"/>
  <cols>
    <col min="1" max="1" width="6.7109375" customWidth="1"/>
    <col min="2" max="2" width="17.5703125" customWidth="1"/>
    <col min="3" max="3" width="21.42578125" customWidth="1"/>
    <col min="4" max="4" width="16.85546875" customWidth="1"/>
    <col min="5" max="5" width="20" customWidth="1"/>
    <col min="6" max="6" width="15.42578125" customWidth="1"/>
    <col min="7" max="7" width="15.5703125" customWidth="1"/>
    <col min="8" max="8" width="13.85546875" customWidth="1"/>
  </cols>
  <sheetData>
    <row r="1" spans="1:8" ht="120.75" customHeight="1" x14ac:dyDescent="0.25">
      <c r="G1" s="395" t="s">
        <v>853</v>
      </c>
      <c r="H1" s="395"/>
    </row>
    <row r="2" spans="1:8" ht="78.599999999999994" customHeight="1" x14ac:dyDescent="0.25">
      <c r="A2" s="576" t="s">
        <v>160</v>
      </c>
      <c r="B2" s="576"/>
      <c r="C2" s="576"/>
      <c r="D2" s="576"/>
      <c r="E2" s="576"/>
      <c r="F2" s="576"/>
      <c r="G2" s="576"/>
      <c r="H2" s="576"/>
    </row>
    <row r="3" spans="1:8" ht="78.75" x14ac:dyDescent="0.25">
      <c r="A3" s="47" t="s">
        <v>94</v>
      </c>
      <c r="B3" s="47" t="s">
        <v>95</v>
      </c>
      <c r="C3" s="179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47" t="s">
        <v>161</v>
      </c>
    </row>
    <row r="4" spans="1:8" ht="15.75" x14ac:dyDescent="0.25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47">
        <v>6</v>
      </c>
      <c r="G4" s="47">
        <v>7</v>
      </c>
      <c r="H4" s="47">
        <v>8</v>
      </c>
    </row>
    <row r="5" spans="1:8" ht="63" x14ac:dyDescent="0.25">
      <c r="A5" s="215" t="s">
        <v>162</v>
      </c>
      <c r="B5" s="216" t="s">
        <v>163</v>
      </c>
      <c r="C5" s="217" t="s">
        <v>164</v>
      </c>
      <c r="D5" s="216" t="s">
        <v>165</v>
      </c>
      <c r="E5" s="216" t="s">
        <v>166</v>
      </c>
      <c r="F5" s="216" t="s">
        <v>10</v>
      </c>
      <c r="G5" s="216" t="s">
        <v>144</v>
      </c>
      <c r="H5" s="216" t="s">
        <v>167</v>
      </c>
    </row>
    <row r="6" spans="1:8" ht="63" x14ac:dyDescent="0.25">
      <c r="A6" s="570" t="s">
        <v>168</v>
      </c>
      <c r="B6" s="570" t="s">
        <v>169</v>
      </c>
      <c r="C6" s="573" t="s">
        <v>170</v>
      </c>
      <c r="D6" s="136" t="s">
        <v>659</v>
      </c>
      <c r="E6" s="136" t="s">
        <v>660</v>
      </c>
      <c r="F6" s="570" t="s">
        <v>10</v>
      </c>
      <c r="G6" s="570" t="s">
        <v>171</v>
      </c>
      <c r="H6" s="570" t="s">
        <v>172</v>
      </c>
    </row>
    <row r="7" spans="1:8" ht="63" x14ac:dyDescent="0.25">
      <c r="A7" s="498"/>
      <c r="B7" s="498"/>
      <c r="C7" s="574"/>
      <c r="D7" s="136" t="s">
        <v>661</v>
      </c>
      <c r="E7" s="136" t="s">
        <v>662</v>
      </c>
      <c r="F7" s="498"/>
      <c r="G7" s="498"/>
      <c r="H7" s="498"/>
    </row>
    <row r="8" spans="1:8" ht="110.25" x14ac:dyDescent="0.25">
      <c r="A8" s="571"/>
      <c r="B8" s="571"/>
      <c r="C8" s="575"/>
      <c r="D8" s="136" t="s">
        <v>663</v>
      </c>
      <c r="E8" s="136" t="s">
        <v>664</v>
      </c>
      <c r="F8" s="571"/>
      <c r="G8" s="571"/>
      <c r="H8" s="571"/>
    </row>
    <row r="9" spans="1:8" ht="63" x14ac:dyDescent="0.25">
      <c r="A9" s="570" t="s">
        <v>173</v>
      </c>
      <c r="B9" s="573" t="s">
        <v>174</v>
      </c>
      <c r="C9" s="573" t="s">
        <v>175</v>
      </c>
      <c r="D9" s="136" t="s">
        <v>665</v>
      </c>
      <c r="E9" s="136" t="s">
        <v>666</v>
      </c>
      <c r="F9" s="570" t="s">
        <v>10</v>
      </c>
      <c r="G9" s="570" t="s">
        <v>11</v>
      </c>
      <c r="H9" s="570" t="s">
        <v>176</v>
      </c>
    </row>
    <row r="10" spans="1:8" ht="78.75" x14ac:dyDescent="0.25">
      <c r="A10" s="498"/>
      <c r="B10" s="574"/>
      <c r="C10" s="574"/>
      <c r="D10" s="136" t="s">
        <v>667</v>
      </c>
      <c r="E10" s="136" t="s">
        <v>668</v>
      </c>
      <c r="F10" s="498"/>
      <c r="G10" s="498"/>
      <c r="H10" s="498"/>
    </row>
    <row r="11" spans="1:8" ht="94.5" x14ac:dyDescent="0.25">
      <c r="A11" s="571"/>
      <c r="B11" s="575"/>
      <c r="C11" s="575"/>
      <c r="D11" s="148" t="s">
        <v>669</v>
      </c>
      <c r="E11" s="148" t="s">
        <v>670</v>
      </c>
      <c r="F11" s="571"/>
      <c r="G11" s="571"/>
      <c r="H11" s="571"/>
    </row>
    <row r="12" spans="1:8" ht="63" x14ac:dyDescent="0.25">
      <c r="A12" s="136" t="s">
        <v>177</v>
      </c>
      <c r="B12" s="136" t="s">
        <v>178</v>
      </c>
      <c r="C12" s="136" t="s">
        <v>179</v>
      </c>
      <c r="D12" s="136" t="s">
        <v>120</v>
      </c>
      <c r="E12" s="136" t="s">
        <v>180</v>
      </c>
      <c r="F12" s="136" t="s">
        <v>10</v>
      </c>
      <c r="G12" s="136" t="s">
        <v>144</v>
      </c>
      <c r="H12" s="136" t="s">
        <v>181</v>
      </c>
    </row>
    <row r="13" spans="1:8" ht="110.25" x14ac:dyDescent="0.25">
      <c r="A13" s="136" t="s">
        <v>182</v>
      </c>
      <c r="B13" s="128" t="s">
        <v>183</v>
      </c>
      <c r="C13" s="128" t="s">
        <v>184</v>
      </c>
      <c r="D13" s="136" t="s">
        <v>185</v>
      </c>
      <c r="E13" s="136" t="s">
        <v>186</v>
      </c>
      <c r="F13" s="136" t="s">
        <v>10</v>
      </c>
      <c r="G13" s="136" t="s">
        <v>11</v>
      </c>
      <c r="H13" s="128" t="s">
        <v>187</v>
      </c>
    </row>
    <row r="14" spans="1:8" ht="78.75" x14ac:dyDescent="0.25">
      <c r="A14" s="129">
        <v>6</v>
      </c>
      <c r="B14" s="149" t="s">
        <v>188</v>
      </c>
      <c r="C14" s="128" t="s">
        <v>189</v>
      </c>
      <c r="D14" s="129" t="s">
        <v>190</v>
      </c>
      <c r="E14" s="129" t="s">
        <v>191</v>
      </c>
      <c r="F14" s="129" t="s">
        <v>10</v>
      </c>
      <c r="G14" s="129" t="s">
        <v>11</v>
      </c>
      <c r="H14" s="218">
        <v>37775</v>
      </c>
    </row>
    <row r="15" spans="1:8" ht="78.75" x14ac:dyDescent="0.25">
      <c r="A15" s="129">
        <v>7</v>
      </c>
      <c r="B15" s="129" t="s">
        <v>192</v>
      </c>
      <c r="C15" s="128" t="s">
        <v>193</v>
      </c>
      <c r="D15" s="129" t="s">
        <v>194</v>
      </c>
      <c r="E15" s="51" t="s">
        <v>186</v>
      </c>
      <c r="F15" s="129" t="s">
        <v>10</v>
      </c>
      <c r="G15" s="129" t="s">
        <v>11</v>
      </c>
      <c r="H15" s="218">
        <v>38869</v>
      </c>
    </row>
    <row r="16" spans="1:8" ht="47.25" x14ac:dyDescent="0.25">
      <c r="A16" s="176">
        <v>8</v>
      </c>
      <c r="B16" s="126" t="s">
        <v>195</v>
      </c>
      <c r="C16" s="128" t="s">
        <v>196</v>
      </c>
      <c r="D16" s="126" t="s">
        <v>197</v>
      </c>
      <c r="E16" s="126" t="s">
        <v>198</v>
      </c>
      <c r="F16" s="176" t="s">
        <v>10</v>
      </c>
      <c r="G16" s="126" t="s">
        <v>671</v>
      </c>
      <c r="H16" s="177">
        <v>36283</v>
      </c>
    </row>
    <row r="17" spans="1:8" ht="78.75" x14ac:dyDescent="0.25">
      <c r="A17" s="566">
        <v>9</v>
      </c>
      <c r="B17" s="572" t="s">
        <v>199</v>
      </c>
      <c r="C17" s="568" t="s">
        <v>200</v>
      </c>
      <c r="D17" s="126" t="s">
        <v>197</v>
      </c>
      <c r="E17" s="126" t="s">
        <v>672</v>
      </c>
      <c r="F17" s="566" t="s">
        <v>10</v>
      </c>
      <c r="G17" s="566" t="s">
        <v>171</v>
      </c>
      <c r="H17" s="564">
        <v>40038</v>
      </c>
    </row>
    <row r="18" spans="1:8" ht="94.5" x14ac:dyDescent="0.25">
      <c r="A18" s="567"/>
      <c r="B18" s="422"/>
      <c r="C18" s="569"/>
      <c r="D18" s="176" t="s">
        <v>201</v>
      </c>
      <c r="E18" s="126" t="s">
        <v>673</v>
      </c>
      <c r="F18" s="567"/>
      <c r="G18" s="567"/>
      <c r="H18" s="565"/>
    </row>
    <row r="19" spans="1:8" ht="78.75" x14ac:dyDescent="0.25">
      <c r="A19" s="566">
        <v>10</v>
      </c>
      <c r="B19" s="566" t="s">
        <v>678</v>
      </c>
      <c r="C19" s="568" t="s">
        <v>202</v>
      </c>
      <c r="D19" s="176" t="s">
        <v>674</v>
      </c>
      <c r="E19" s="126" t="s">
        <v>675</v>
      </c>
      <c r="F19" s="566" t="s">
        <v>10</v>
      </c>
      <c r="G19" s="566" t="s">
        <v>144</v>
      </c>
      <c r="H19" s="564">
        <v>37251</v>
      </c>
    </row>
    <row r="20" spans="1:8" ht="94.5" x14ac:dyDescent="0.25">
      <c r="A20" s="567"/>
      <c r="B20" s="567"/>
      <c r="C20" s="569"/>
      <c r="D20" s="126" t="s">
        <v>676</v>
      </c>
      <c r="E20" s="126" t="s">
        <v>677</v>
      </c>
      <c r="F20" s="567"/>
      <c r="G20" s="567"/>
      <c r="H20" s="565"/>
    </row>
  </sheetData>
  <mergeCells count="26">
    <mergeCell ref="A2:H2"/>
    <mergeCell ref="G1:H1"/>
    <mergeCell ref="A6:A8"/>
    <mergeCell ref="B6:B8"/>
    <mergeCell ref="C6:C8"/>
    <mergeCell ref="F6:F8"/>
    <mergeCell ref="G6:G8"/>
    <mergeCell ref="H6:H8"/>
    <mergeCell ref="H9:H11"/>
    <mergeCell ref="A17:A18"/>
    <mergeCell ref="B17:B18"/>
    <mergeCell ref="C17:C18"/>
    <mergeCell ref="F17:F18"/>
    <mergeCell ref="G17:G18"/>
    <mergeCell ref="H17:H18"/>
    <mergeCell ref="A9:A11"/>
    <mergeCell ref="B9:B11"/>
    <mergeCell ref="C9:C11"/>
    <mergeCell ref="F9:F11"/>
    <mergeCell ref="G9:G11"/>
    <mergeCell ref="H19:H20"/>
    <mergeCell ref="A19:A20"/>
    <mergeCell ref="B19:B20"/>
    <mergeCell ref="C19:C20"/>
    <mergeCell ref="F19:F20"/>
    <mergeCell ref="G19:G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" sqref="G1:H1"/>
    </sheetView>
  </sheetViews>
  <sheetFormatPr defaultRowHeight="15" x14ac:dyDescent="0.25"/>
  <cols>
    <col min="1" max="1" width="8" customWidth="1"/>
    <col min="2" max="2" width="15.85546875" customWidth="1"/>
    <col min="3" max="3" width="17.7109375" customWidth="1"/>
    <col min="4" max="4" width="18.42578125" customWidth="1"/>
    <col min="5" max="5" width="24" customWidth="1"/>
    <col min="6" max="6" width="16.7109375" customWidth="1"/>
    <col min="7" max="7" width="17.7109375" customWidth="1"/>
    <col min="8" max="8" width="19.140625" customWidth="1"/>
  </cols>
  <sheetData>
    <row r="1" spans="1:8" ht="104.25" customHeight="1" x14ac:dyDescent="0.25">
      <c r="G1" s="395" t="s">
        <v>854</v>
      </c>
      <c r="H1" s="395"/>
    </row>
    <row r="2" spans="1:8" ht="86.45" customHeight="1" x14ac:dyDescent="0.25">
      <c r="A2" s="496" t="s">
        <v>125</v>
      </c>
      <c r="B2" s="496"/>
      <c r="C2" s="496"/>
      <c r="D2" s="496"/>
      <c r="E2" s="496"/>
      <c r="F2" s="496"/>
      <c r="G2" s="496"/>
      <c r="H2" s="496"/>
    </row>
    <row r="3" spans="1:8" ht="110.25" x14ac:dyDescent="0.25">
      <c r="A3" s="139" t="s">
        <v>32</v>
      </c>
      <c r="B3" s="139" t="s">
        <v>126</v>
      </c>
      <c r="C3" s="226" t="s">
        <v>4</v>
      </c>
      <c r="D3" s="139" t="s">
        <v>5</v>
      </c>
      <c r="E3" s="139" t="s">
        <v>6</v>
      </c>
      <c r="F3" s="139" t="s">
        <v>7</v>
      </c>
      <c r="G3" s="139" t="s">
        <v>8</v>
      </c>
      <c r="H3" s="222" t="s">
        <v>9</v>
      </c>
    </row>
    <row r="4" spans="1:8" ht="15.75" x14ac:dyDescent="0.25">
      <c r="A4" s="141">
        <v>1</v>
      </c>
      <c r="B4" s="141">
        <v>2</v>
      </c>
      <c r="C4" s="141">
        <v>3</v>
      </c>
      <c r="D4" s="141">
        <v>4</v>
      </c>
      <c r="E4" s="142">
        <v>5</v>
      </c>
      <c r="F4" s="142">
        <v>6</v>
      </c>
      <c r="G4" s="142">
        <v>7</v>
      </c>
      <c r="H4" s="142">
        <v>8</v>
      </c>
    </row>
    <row r="5" spans="1:8" ht="47.25" x14ac:dyDescent="0.25">
      <c r="A5" s="127">
        <v>1</v>
      </c>
      <c r="B5" s="167" t="s">
        <v>127</v>
      </c>
      <c r="C5" s="168" t="s">
        <v>128</v>
      </c>
      <c r="D5" s="138" t="s">
        <v>129</v>
      </c>
      <c r="E5" s="169" t="s">
        <v>130</v>
      </c>
      <c r="F5" s="191" t="s">
        <v>10</v>
      </c>
      <c r="G5" s="178" t="s">
        <v>131</v>
      </c>
      <c r="H5" s="171" t="s">
        <v>132</v>
      </c>
    </row>
    <row r="6" spans="1:8" ht="63" x14ac:dyDescent="0.25">
      <c r="A6" s="126">
        <v>2</v>
      </c>
      <c r="B6" s="126" t="s">
        <v>133</v>
      </c>
      <c r="C6" s="136" t="s">
        <v>134</v>
      </c>
      <c r="D6" s="138" t="s">
        <v>129</v>
      </c>
      <c r="E6" s="129" t="s">
        <v>135</v>
      </c>
      <c r="F6" s="191" t="s">
        <v>10</v>
      </c>
      <c r="G6" s="178" t="s">
        <v>131</v>
      </c>
      <c r="H6" s="172" t="s">
        <v>136</v>
      </c>
    </row>
    <row r="7" spans="1:8" ht="47.25" x14ac:dyDescent="0.25">
      <c r="A7" s="127">
        <v>3</v>
      </c>
      <c r="B7" s="129" t="s">
        <v>137</v>
      </c>
      <c r="C7" s="128" t="s">
        <v>138</v>
      </c>
      <c r="D7" s="138" t="s">
        <v>129</v>
      </c>
      <c r="E7" s="129" t="s">
        <v>139</v>
      </c>
      <c r="F7" s="191" t="s">
        <v>10</v>
      </c>
      <c r="G7" s="178" t="s">
        <v>131</v>
      </c>
      <c r="H7" s="174" t="s">
        <v>140</v>
      </c>
    </row>
    <row r="8" spans="1:8" ht="94.5" x14ac:dyDescent="0.25">
      <c r="A8" s="126">
        <v>4</v>
      </c>
      <c r="B8" s="126" t="s">
        <v>141</v>
      </c>
      <c r="C8" s="134" t="s">
        <v>142</v>
      </c>
      <c r="D8" s="138" t="s">
        <v>129</v>
      </c>
      <c r="E8" s="49" t="s">
        <v>143</v>
      </c>
      <c r="F8" s="191" t="s">
        <v>10</v>
      </c>
      <c r="G8" s="191" t="s">
        <v>144</v>
      </c>
      <c r="H8" s="177" t="s">
        <v>145</v>
      </c>
    </row>
    <row r="9" spans="1:8" ht="110.25" x14ac:dyDescent="0.25">
      <c r="A9" s="127">
        <v>5</v>
      </c>
      <c r="B9" s="126" t="s">
        <v>146</v>
      </c>
      <c r="C9" s="134" t="s">
        <v>147</v>
      </c>
      <c r="D9" s="138" t="s">
        <v>129</v>
      </c>
      <c r="E9" s="126" t="s">
        <v>148</v>
      </c>
      <c r="F9" s="191" t="s">
        <v>10</v>
      </c>
      <c r="G9" s="178" t="s">
        <v>131</v>
      </c>
      <c r="H9" s="177" t="s">
        <v>149</v>
      </c>
    </row>
    <row r="10" spans="1:8" ht="47.25" x14ac:dyDescent="0.25">
      <c r="A10" s="126">
        <v>6</v>
      </c>
      <c r="B10" s="126" t="s">
        <v>150</v>
      </c>
      <c r="C10" s="175">
        <v>120340010140</v>
      </c>
      <c r="D10" s="138" t="s">
        <v>129</v>
      </c>
      <c r="E10" s="138" t="s">
        <v>151</v>
      </c>
      <c r="F10" s="191" t="s">
        <v>10</v>
      </c>
      <c r="G10" s="178" t="s">
        <v>131</v>
      </c>
      <c r="H10" s="177" t="s">
        <v>152</v>
      </c>
    </row>
    <row r="11" spans="1:8" ht="63" x14ac:dyDescent="0.25">
      <c r="A11" s="127">
        <v>7</v>
      </c>
      <c r="B11" s="138" t="s">
        <v>153</v>
      </c>
      <c r="C11" s="137" t="s">
        <v>154</v>
      </c>
      <c r="D11" s="138" t="s">
        <v>129</v>
      </c>
      <c r="E11" s="138" t="s">
        <v>155</v>
      </c>
      <c r="F11" s="191" t="s">
        <v>10</v>
      </c>
      <c r="G11" s="178" t="s">
        <v>131</v>
      </c>
      <c r="H11" s="178" t="s">
        <v>156</v>
      </c>
    </row>
    <row r="12" spans="1:8" ht="63" x14ac:dyDescent="0.25">
      <c r="A12" s="126">
        <v>8</v>
      </c>
      <c r="B12" s="138" t="s">
        <v>157</v>
      </c>
      <c r="C12" s="353">
        <v>90540005490</v>
      </c>
      <c r="D12" s="138" t="s">
        <v>129</v>
      </c>
      <c r="E12" s="138" t="s">
        <v>158</v>
      </c>
      <c r="F12" s="191" t="s">
        <v>10</v>
      </c>
      <c r="G12" s="191" t="s">
        <v>144</v>
      </c>
      <c r="H12" s="223" t="s">
        <v>159</v>
      </c>
    </row>
  </sheetData>
  <mergeCells count="2">
    <mergeCell ref="A2:H2"/>
    <mergeCell ref="G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1" sqref="J1"/>
    </sheetView>
  </sheetViews>
  <sheetFormatPr defaultRowHeight="15" x14ac:dyDescent="0.25"/>
  <cols>
    <col min="1" max="1" width="6.85546875" customWidth="1"/>
    <col min="2" max="2" width="19.28515625" customWidth="1"/>
    <col min="3" max="3" width="18.42578125" customWidth="1"/>
    <col min="4" max="4" width="17.140625" customWidth="1"/>
    <col min="5" max="5" width="17.5703125" customWidth="1"/>
    <col min="6" max="7" width="12.5703125" customWidth="1"/>
    <col min="8" max="8" width="14.28515625" customWidth="1"/>
  </cols>
  <sheetData>
    <row r="1" spans="1:8" ht="108.75" customHeight="1" x14ac:dyDescent="0.25">
      <c r="G1" s="395" t="s">
        <v>855</v>
      </c>
      <c r="H1" s="395"/>
    </row>
    <row r="2" spans="1:8" ht="91.5" customHeight="1" x14ac:dyDescent="0.25">
      <c r="A2" s="577" t="s">
        <v>764</v>
      </c>
      <c r="B2" s="577"/>
      <c r="C2" s="577"/>
      <c r="D2" s="577"/>
      <c r="E2" s="577"/>
      <c r="F2" s="577"/>
      <c r="G2" s="577"/>
      <c r="H2" s="577"/>
    </row>
    <row r="3" spans="1:8" x14ac:dyDescent="0.25">
      <c r="A3" s="293"/>
      <c r="B3" s="578"/>
      <c r="C3" s="578"/>
      <c r="D3" s="578"/>
      <c r="E3" s="578"/>
      <c r="F3" s="578"/>
      <c r="G3" s="578"/>
      <c r="H3" s="578"/>
    </row>
    <row r="4" spans="1:8" ht="126" x14ac:dyDescent="0.25">
      <c r="A4" s="294" t="s">
        <v>301</v>
      </c>
      <c r="B4" s="294" t="s">
        <v>3</v>
      </c>
      <c r="C4" s="295" t="s">
        <v>4</v>
      </c>
      <c r="D4" s="294" t="s">
        <v>5</v>
      </c>
      <c r="E4" s="296" t="s">
        <v>6</v>
      </c>
      <c r="F4" s="296" t="s">
        <v>7</v>
      </c>
      <c r="G4" s="296" t="s">
        <v>8</v>
      </c>
      <c r="H4" s="296" t="s">
        <v>9</v>
      </c>
    </row>
    <row r="5" spans="1:8" ht="60" x14ac:dyDescent="0.25">
      <c r="A5" s="435">
        <v>1</v>
      </c>
      <c r="B5" s="579" t="s">
        <v>765</v>
      </c>
      <c r="C5" s="581" t="s">
        <v>766</v>
      </c>
      <c r="D5" s="297" t="s">
        <v>767</v>
      </c>
      <c r="E5" s="297" t="s">
        <v>768</v>
      </c>
      <c r="F5" s="297" t="s">
        <v>335</v>
      </c>
      <c r="G5" s="579" t="s">
        <v>219</v>
      </c>
      <c r="H5" s="583">
        <v>39990</v>
      </c>
    </row>
    <row r="6" spans="1:8" ht="60" x14ac:dyDescent="0.25">
      <c r="A6" s="435"/>
      <c r="B6" s="580"/>
      <c r="C6" s="582"/>
      <c r="D6" s="297" t="s">
        <v>769</v>
      </c>
      <c r="E6" s="297" t="s">
        <v>768</v>
      </c>
      <c r="F6" s="297" t="s">
        <v>335</v>
      </c>
      <c r="G6" s="580"/>
      <c r="H6" s="580"/>
    </row>
    <row r="7" spans="1:8" ht="60" x14ac:dyDescent="0.25">
      <c r="A7" s="297">
        <v>2</v>
      </c>
      <c r="B7" s="297" t="s">
        <v>770</v>
      </c>
      <c r="C7" s="298">
        <v>170540018261</v>
      </c>
      <c r="D7" s="297" t="s">
        <v>771</v>
      </c>
      <c r="E7" s="297" t="s">
        <v>772</v>
      </c>
      <c r="F7" s="297" t="s">
        <v>335</v>
      </c>
      <c r="G7" s="297" t="s">
        <v>219</v>
      </c>
      <c r="H7" s="299">
        <v>42873</v>
      </c>
    </row>
    <row r="8" spans="1:8" ht="75" x14ac:dyDescent="0.25">
      <c r="A8" s="297">
        <v>3</v>
      </c>
      <c r="B8" s="297" t="s">
        <v>773</v>
      </c>
      <c r="C8" s="298">
        <v>990141005965</v>
      </c>
      <c r="D8" s="297" t="s">
        <v>774</v>
      </c>
      <c r="E8" s="297" t="s">
        <v>775</v>
      </c>
      <c r="F8" s="297" t="s">
        <v>335</v>
      </c>
      <c r="G8" s="297" t="s">
        <v>649</v>
      </c>
      <c r="H8" s="299">
        <v>36181</v>
      </c>
    </row>
    <row r="9" spans="1:8" ht="180" x14ac:dyDescent="0.25">
      <c r="A9" s="297">
        <v>4</v>
      </c>
      <c r="B9" s="297" t="s">
        <v>776</v>
      </c>
      <c r="C9" s="298">
        <v>960140000795</v>
      </c>
      <c r="D9" s="297" t="s">
        <v>777</v>
      </c>
      <c r="E9" s="297" t="s">
        <v>778</v>
      </c>
      <c r="F9" s="297" t="s">
        <v>335</v>
      </c>
      <c r="G9" s="297" t="s">
        <v>649</v>
      </c>
      <c r="H9" s="299">
        <v>35093</v>
      </c>
    </row>
    <row r="10" spans="1:8" ht="60" x14ac:dyDescent="0.25">
      <c r="A10" s="300">
        <v>5</v>
      </c>
      <c r="B10" s="297" t="s">
        <v>779</v>
      </c>
      <c r="C10" s="298">
        <v>101140004752</v>
      </c>
      <c r="D10" s="297" t="s">
        <v>780</v>
      </c>
      <c r="E10" s="297" t="s">
        <v>781</v>
      </c>
      <c r="F10" s="300" t="s">
        <v>335</v>
      </c>
      <c r="G10" s="297" t="s">
        <v>782</v>
      </c>
      <c r="H10" s="299">
        <v>44025</v>
      </c>
    </row>
    <row r="11" spans="1:8" ht="60" x14ac:dyDescent="0.25">
      <c r="A11" s="297">
        <v>6</v>
      </c>
      <c r="B11" s="301" t="s">
        <v>783</v>
      </c>
      <c r="C11" s="302" t="s">
        <v>784</v>
      </c>
      <c r="D11" s="297" t="s">
        <v>785</v>
      </c>
      <c r="E11" s="297" t="s">
        <v>786</v>
      </c>
      <c r="F11" s="300" t="s">
        <v>335</v>
      </c>
      <c r="G11" s="297" t="s">
        <v>787</v>
      </c>
      <c r="H11" s="299">
        <v>42234</v>
      </c>
    </row>
    <row r="12" spans="1:8" ht="75" x14ac:dyDescent="0.25">
      <c r="A12" s="297">
        <v>7</v>
      </c>
      <c r="B12" s="301" t="s">
        <v>788</v>
      </c>
      <c r="C12" s="302" t="s">
        <v>789</v>
      </c>
      <c r="D12" s="301" t="s">
        <v>790</v>
      </c>
      <c r="E12" s="297" t="s">
        <v>791</v>
      </c>
      <c r="F12" s="300" t="s">
        <v>335</v>
      </c>
      <c r="G12" s="297" t="s">
        <v>219</v>
      </c>
      <c r="H12" s="299">
        <v>39426</v>
      </c>
    </row>
    <row r="13" spans="1:8" ht="45" x14ac:dyDescent="0.25">
      <c r="A13" s="297">
        <v>8</v>
      </c>
      <c r="B13" s="297" t="s">
        <v>792</v>
      </c>
      <c r="C13" s="302" t="s">
        <v>793</v>
      </c>
      <c r="D13" s="297" t="s">
        <v>767</v>
      </c>
      <c r="E13" s="297" t="s">
        <v>794</v>
      </c>
      <c r="F13" s="300" t="s">
        <v>335</v>
      </c>
      <c r="G13" s="297" t="s">
        <v>219</v>
      </c>
      <c r="H13" s="299">
        <v>42964</v>
      </c>
    </row>
    <row r="14" spans="1:8" ht="60" x14ac:dyDescent="0.25">
      <c r="A14" s="297">
        <v>9</v>
      </c>
      <c r="B14" s="297" t="s">
        <v>795</v>
      </c>
      <c r="C14" s="302" t="s">
        <v>796</v>
      </c>
      <c r="D14" s="297" t="s">
        <v>797</v>
      </c>
      <c r="E14" s="297" t="s">
        <v>798</v>
      </c>
      <c r="F14" s="300" t="s">
        <v>335</v>
      </c>
      <c r="G14" s="297" t="s">
        <v>782</v>
      </c>
      <c r="H14" s="299">
        <v>35837</v>
      </c>
    </row>
  </sheetData>
  <mergeCells count="8">
    <mergeCell ref="G1:H1"/>
    <mergeCell ref="A2:H2"/>
    <mergeCell ref="B3:H3"/>
    <mergeCell ref="A5:A6"/>
    <mergeCell ref="B5:B6"/>
    <mergeCell ref="C5:C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1" sqref="G1:H1"/>
    </sheetView>
  </sheetViews>
  <sheetFormatPr defaultRowHeight="15" x14ac:dyDescent="0.25"/>
  <cols>
    <col min="1" max="1" width="6" customWidth="1"/>
    <col min="2" max="2" width="19.140625" customWidth="1"/>
    <col min="3" max="3" width="17.7109375" customWidth="1"/>
    <col min="4" max="4" width="25.140625" customWidth="1"/>
    <col min="5" max="5" width="24.5703125" customWidth="1"/>
    <col min="6" max="6" width="15.7109375" customWidth="1"/>
    <col min="7" max="7" width="13.28515625" customWidth="1"/>
    <col min="8" max="8" width="16.42578125" customWidth="1"/>
  </cols>
  <sheetData>
    <row r="1" spans="1:8" ht="120" customHeight="1" x14ac:dyDescent="0.25">
      <c r="A1" s="220"/>
      <c r="B1" s="221"/>
      <c r="C1" s="221"/>
      <c r="D1" s="221"/>
      <c r="E1" s="221"/>
      <c r="F1" s="221"/>
      <c r="G1" s="395" t="s">
        <v>856</v>
      </c>
      <c r="H1" s="395"/>
    </row>
    <row r="2" spans="1:8" ht="69.75" customHeight="1" x14ac:dyDescent="0.25">
      <c r="A2" s="590" t="s">
        <v>679</v>
      </c>
      <c r="B2" s="591"/>
      <c r="C2" s="591"/>
      <c r="D2" s="591"/>
      <c r="E2" s="591"/>
      <c r="F2" s="591"/>
      <c r="G2" s="591"/>
      <c r="H2" s="591"/>
    </row>
    <row r="3" spans="1:8" ht="15.75" x14ac:dyDescent="0.25">
      <c r="A3" s="219"/>
      <c r="B3" s="219"/>
      <c r="C3" s="219"/>
      <c r="D3" s="219"/>
      <c r="E3" s="219"/>
      <c r="F3" s="219"/>
      <c r="G3" s="219"/>
      <c r="H3" s="219"/>
    </row>
    <row r="4" spans="1:8" ht="126" x14ac:dyDescent="0.25">
      <c r="A4" s="322" t="s">
        <v>301</v>
      </c>
      <c r="B4" s="322" t="s">
        <v>3</v>
      </c>
      <c r="C4" s="226" t="s">
        <v>4</v>
      </c>
      <c r="D4" s="322" t="s">
        <v>5</v>
      </c>
      <c r="E4" s="322" t="s">
        <v>6</v>
      </c>
      <c r="F4" s="322" t="s">
        <v>7</v>
      </c>
      <c r="G4" s="322" t="s">
        <v>36</v>
      </c>
      <c r="H4" s="322" t="s">
        <v>9</v>
      </c>
    </row>
    <row r="5" spans="1:8" ht="15.75" x14ac:dyDescent="0.25">
      <c r="A5" s="322">
        <v>1</v>
      </c>
      <c r="B5" s="322">
        <v>2</v>
      </c>
      <c r="C5" s="322">
        <v>3</v>
      </c>
      <c r="D5" s="322">
        <v>4</v>
      </c>
      <c r="E5" s="322">
        <v>5</v>
      </c>
      <c r="F5" s="322">
        <v>6</v>
      </c>
      <c r="G5" s="322">
        <v>7</v>
      </c>
      <c r="H5" s="322">
        <v>8</v>
      </c>
    </row>
    <row r="6" spans="1:8" ht="47.25" x14ac:dyDescent="0.25">
      <c r="A6" s="323" t="s">
        <v>162</v>
      </c>
      <c r="B6" s="310" t="s">
        <v>680</v>
      </c>
      <c r="C6" s="324" t="s">
        <v>681</v>
      </c>
      <c r="D6" s="310" t="s">
        <v>804</v>
      </c>
      <c r="E6" s="310" t="s">
        <v>682</v>
      </c>
      <c r="F6" s="325" t="s">
        <v>10</v>
      </c>
      <c r="G6" s="304" t="s">
        <v>144</v>
      </c>
      <c r="H6" s="327">
        <v>34638</v>
      </c>
    </row>
    <row r="7" spans="1:8" ht="78.75" x14ac:dyDescent="0.25">
      <c r="A7" s="323" t="s">
        <v>168</v>
      </c>
      <c r="B7" s="310" t="s">
        <v>683</v>
      </c>
      <c r="C7" s="304" t="s">
        <v>684</v>
      </c>
      <c r="D7" s="310" t="s">
        <v>685</v>
      </c>
      <c r="E7" s="310" t="s">
        <v>686</v>
      </c>
      <c r="F7" s="325" t="s">
        <v>10</v>
      </c>
      <c r="G7" s="304" t="s">
        <v>11</v>
      </c>
      <c r="H7" s="327">
        <v>37098</v>
      </c>
    </row>
    <row r="8" spans="1:8" ht="47.25" x14ac:dyDescent="0.25">
      <c r="A8" s="323" t="s">
        <v>173</v>
      </c>
      <c r="B8" s="310" t="s">
        <v>687</v>
      </c>
      <c r="C8" s="304" t="s">
        <v>688</v>
      </c>
      <c r="D8" s="310" t="s">
        <v>689</v>
      </c>
      <c r="E8" s="310" t="s">
        <v>690</v>
      </c>
      <c r="F8" s="325" t="s">
        <v>10</v>
      </c>
      <c r="G8" s="304" t="s">
        <v>144</v>
      </c>
      <c r="H8" s="327">
        <v>39940</v>
      </c>
    </row>
    <row r="9" spans="1:8" ht="31.5" x14ac:dyDescent="0.25">
      <c r="A9" s="592" t="s">
        <v>177</v>
      </c>
      <c r="B9" s="587" t="s">
        <v>691</v>
      </c>
      <c r="C9" s="588" t="s">
        <v>692</v>
      </c>
      <c r="D9" s="310" t="s">
        <v>693</v>
      </c>
      <c r="E9" s="310" t="s">
        <v>694</v>
      </c>
      <c r="F9" s="595" t="s">
        <v>10</v>
      </c>
      <c r="G9" s="588" t="s">
        <v>11</v>
      </c>
      <c r="H9" s="584">
        <v>38384</v>
      </c>
    </row>
    <row r="10" spans="1:8" ht="47.25" x14ac:dyDescent="0.25">
      <c r="A10" s="593"/>
      <c r="B10" s="507"/>
      <c r="C10" s="526"/>
      <c r="D10" s="310" t="s">
        <v>695</v>
      </c>
      <c r="E10" s="310" t="s">
        <v>696</v>
      </c>
      <c r="F10" s="596"/>
      <c r="G10" s="526"/>
      <c r="H10" s="585"/>
    </row>
    <row r="11" spans="1:8" ht="27.75" customHeight="1" x14ac:dyDescent="0.25">
      <c r="A11" s="593"/>
      <c r="B11" s="507"/>
      <c r="C11" s="526"/>
      <c r="D11" s="310" t="s">
        <v>697</v>
      </c>
      <c r="E11" s="310" t="s">
        <v>696</v>
      </c>
      <c r="F11" s="596"/>
      <c r="G11" s="526"/>
      <c r="H11" s="585"/>
    </row>
    <row r="12" spans="1:8" ht="63" x14ac:dyDescent="0.25">
      <c r="A12" s="594"/>
      <c r="B12" s="508"/>
      <c r="C12" s="589"/>
      <c r="D12" s="310" t="s">
        <v>698</v>
      </c>
      <c r="E12" s="310" t="s">
        <v>696</v>
      </c>
      <c r="F12" s="597"/>
      <c r="G12" s="589"/>
      <c r="H12" s="586"/>
    </row>
    <row r="13" spans="1:8" ht="71.25" customHeight="1" x14ac:dyDescent="0.25">
      <c r="A13" s="310">
        <v>5</v>
      </c>
      <c r="B13" s="310" t="s">
        <v>699</v>
      </c>
      <c r="C13" s="304" t="s">
        <v>700</v>
      </c>
      <c r="D13" s="310" t="s">
        <v>701</v>
      </c>
      <c r="E13" s="310" t="s">
        <v>702</v>
      </c>
      <c r="F13" s="310" t="s">
        <v>10</v>
      </c>
      <c r="G13" s="310" t="s">
        <v>11</v>
      </c>
      <c r="H13" s="327" t="s">
        <v>703</v>
      </c>
    </row>
    <row r="14" spans="1:8" ht="110.25" x14ac:dyDescent="0.25">
      <c r="A14" s="587">
        <v>6</v>
      </c>
      <c r="B14" s="587" t="s">
        <v>704</v>
      </c>
      <c r="C14" s="588" t="s">
        <v>705</v>
      </c>
      <c r="D14" s="310" t="s">
        <v>706</v>
      </c>
      <c r="E14" s="310" t="s">
        <v>707</v>
      </c>
      <c r="F14" s="587" t="s">
        <v>335</v>
      </c>
      <c r="G14" s="587" t="s">
        <v>144</v>
      </c>
      <c r="H14" s="584">
        <v>43895</v>
      </c>
    </row>
    <row r="15" spans="1:8" ht="47.25" x14ac:dyDescent="0.25">
      <c r="A15" s="507"/>
      <c r="B15" s="507"/>
      <c r="C15" s="526"/>
      <c r="D15" s="310" t="s">
        <v>708</v>
      </c>
      <c r="E15" s="310" t="s">
        <v>709</v>
      </c>
      <c r="F15" s="507"/>
      <c r="G15" s="507"/>
      <c r="H15" s="585"/>
    </row>
    <row r="16" spans="1:8" ht="31.5" x14ac:dyDescent="0.25">
      <c r="A16" s="507"/>
      <c r="B16" s="507"/>
      <c r="C16" s="526"/>
      <c r="D16" s="310" t="s">
        <v>710</v>
      </c>
      <c r="E16" s="310" t="s">
        <v>709</v>
      </c>
      <c r="F16" s="507"/>
      <c r="G16" s="507"/>
      <c r="H16" s="585"/>
    </row>
    <row r="17" spans="1:8" ht="31.5" x14ac:dyDescent="0.25">
      <c r="A17" s="507"/>
      <c r="B17" s="507"/>
      <c r="C17" s="526"/>
      <c r="D17" s="310" t="s">
        <v>711</v>
      </c>
      <c r="E17" s="310" t="s">
        <v>707</v>
      </c>
      <c r="F17" s="507"/>
      <c r="G17" s="507"/>
      <c r="H17" s="585"/>
    </row>
    <row r="18" spans="1:8" ht="78.75" x14ac:dyDescent="0.25">
      <c r="A18" s="508"/>
      <c r="B18" s="508"/>
      <c r="C18" s="589"/>
      <c r="D18" s="310" t="s">
        <v>712</v>
      </c>
      <c r="E18" s="310" t="s">
        <v>713</v>
      </c>
      <c r="F18" s="508"/>
      <c r="G18" s="508"/>
      <c r="H18" s="586"/>
    </row>
    <row r="19" spans="1:8" ht="63" x14ac:dyDescent="0.25">
      <c r="A19" s="310">
        <v>7</v>
      </c>
      <c r="B19" s="310" t="s">
        <v>714</v>
      </c>
      <c r="C19" s="304" t="s">
        <v>715</v>
      </c>
      <c r="D19" s="310" t="s">
        <v>716</v>
      </c>
      <c r="E19" s="310" t="s">
        <v>717</v>
      </c>
      <c r="F19" s="310" t="s">
        <v>335</v>
      </c>
      <c r="G19" s="310" t="s">
        <v>144</v>
      </c>
      <c r="H19" s="327">
        <v>36067</v>
      </c>
    </row>
    <row r="20" spans="1:8" ht="220.5" x14ac:dyDescent="0.25">
      <c r="A20" s="310">
        <v>8</v>
      </c>
      <c r="B20" s="310" t="s">
        <v>718</v>
      </c>
      <c r="C20" s="304" t="s">
        <v>719</v>
      </c>
      <c r="D20" s="326" t="s">
        <v>720</v>
      </c>
      <c r="E20" s="310" t="s">
        <v>696</v>
      </c>
      <c r="F20" s="310" t="s">
        <v>10</v>
      </c>
      <c r="G20" s="310" t="s">
        <v>144</v>
      </c>
      <c r="H20" s="327">
        <v>38979</v>
      </c>
    </row>
    <row r="21" spans="1:8" ht="110.25" x14ac:dyDescent="0.25">
      <c r="A21" s="587">
        <v>9</v>
      </c>
      <c r="B21" s="587" t="s">
        <v>721</v>
      </c>
      <c r="C21" s="588" t="s">
        <v>722</v>
      </c>
      <c r="D21" s="310" t="s">
        <v>723</v>
      </c>
      <c r="E21" s="310" t="s">
        <v>682</v>
      </c>
      <c r="F21" s="587" t="s">
        <v>10</v>
      </c>
      <c r="G21" s="587" t="s">
        <v>11</v>
      </c>
      <c r="H21" s="584">
        <v>36955</v>
      </c>
    </row>
    <row r="22" spans="1:8" ht="63" x14ac:dyDescent="0.25">
      <c r="A22" s="507"/>
      <c r="B22" s="507"/>
      <c r="C22" s="526"/>
      <c r="D22" s="310" t="s">
        <v>724</v>
      </c>
      <c r="E22" s="310" t="s">
        <v>725</v>
      </c>
      <c r="F22" s="507"/>
      <c r="G22" s="507"/>
      <c r="H22" s="585"/>
    </row>
    <row r="23" spans="1:8" ht="63" x14ac:dyDescent="0.25">
      <c r="A23" s="508"/>
      <c r="B23" s="508"/>
      <c r="C23" s="589"/>
      <c r="D23" s="310" t="s">
        <v>726</v>
      </c>
      <c r="E23" s="310" t="s">
        <v>682</v>
      </c>
      <c r="F23" s="508"/>
      <c r="G23" s="508"/>
      <c r="H23" s="586"/>
    </row>
    <row r="24" spans="1:8" ht="31.5" x14ac:dyDescent="0.25">
      <c r="A24" s="587">
        <v>10</v>
      </c>
      <c r="B24" s="587" t="s">
        <v>805</v>
      </c>
      <c r="C24" s="588" t="s">
        <v>806</v>
      </c>
      <c r="D24" s="28" t="s">
        <v>807</v>
      </c>
      <c r="E24" s="310" t="s">
        <v>682</v>
      </c>
      <c r="F24" s="587" t="s">
        <v>10</v>
      </c>
      <c r="G24" s="587" t="s">
        <v>11</v>
      </c>
      <c r="H24" s="584">
        <v>35726</v>
      </c>
    </row>
    <row r="25" spans="1:8" ht="94.5" x14ac:dyDescent="0.25">
      <c r="A25" s="507"/>
      <c r="B25" s="507"/>
      <c r="C25" s="526"/>
      <c r="D25" s="310" t="s">
        <v>808</v>
      </c>
      <c r="E25" s="310" t="s">
        <v>809</v>
      </c>
      <c r="F25" s="507"/>
      <c r="G25" s="507"/>
      <c r="H25" s="585"/>
    </row>
    <row r="26" spans="1:8" ht="110.25" x14ac:dyDescent="0.25">
      <c r="A26" s="508"/>
      <c r="B26" s="508"/>
      <c r="C26" s="589"/>
      <c r="D26" s="57" t="s">
        <v>810</v>
      </c>
      <c r="E26" s="313" t="s">
        <v>811</v>
      </c>
      <c r="F26" s="508"/>
      <c r="G26" s="508"/>
      <c r="H26" s="586"/>
    </row>
  </sheetData>
  <mergeCells count="26">
    <mergeCell ref="H9:H12"/>
    <mergeCell ref="G1:H1"/>
    <mergeCell ref="A2:H2"/>
    <mergeCell ref="A9:A12"/>
    <mergeCell ref="B9:B12"/>
    <mergeCell ref="C9:C12"/>
    <mergeCell ref="F9:F12"/>
    <mergeCell ref="G9:G12"/>
    <mergeCell ref="H14:H18"/>
    <mergeCell ref="A21:A23"/>
    <mergeCell ref="B21:B23"/>
    <mergeCell ref="C21:C23"/>
    <mergeCell ref="F21:F23"/>
    <mergeCell ref="A14:A18"/>
    <mergeCell ref="B14:B18"/>
    <mergeCell ref="C14:C18"/>
    <mergeCell ref="F14:F18"/>
    <mergeCell ref="G14:G18"/>
    <mergeCell ref="G21:G23"/>
    <mergeCell ref="H21:H23"/>
    <mergeCell ref="H24:H26"/>
    <mergeCell ref="A24:A26"/>
    <mergeCell ref="B24:B26"/>
    <mergeCell ref="C24:C26"/>
    <mergeCell ref="F24:F26"/>
    <mergeCell ref="G24:G2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1" sqref="G1:H1"/>
    </sheetView>
  </sheetViews>
  <sheetFormatPr defaultRowHeight="15" x14ac:dyDescent="0.25"/>
  <cols>
    <col min="1" max="1" width="9" bestFit="1" customWidth="1"/>
    <col min="2" max="2" width="17.7109375" customWidth="1"/>
    <col min="3" max="3" width="19.7109375" customWidth="1"/>
    <col min="4" max="4" width="22.7109375" customWidth="1"/>
    <col min="5" max="5" width="25.85546875" customWidth="1"/>
    <col min="6" max="6" width="14.42578125" customWidth="1"/>
    <col min="7" max="7" width="15.28515625" customWidth="1"/>
    <col min="8" max="8" width="15.7109375" customWidth="1"/>
  </cols>
  <sheetData>
    <row r="1" spans="1:8" ht="108.75" customHeight="1" x14ac:dyDescent="0.25">
      <c r="G1" s="395" t="s">
        <v>840</v>
      </c>
      <c r="H1" s="395"/>
    </row>
    <row r="2" spans="1:8" ht="85.9" customHeight="1" x14ac:dyDescent="0.25">
      <c r="A2" s="496" t="s">
        <v>203</v>
      </c>
      <c r="B2" s="496"/>
      <c r="C2" s="496"/>
      <c r="D2" s="496"/>
      <c r="E2" s="496"/>
      <c r="F2" s="496"/>
      <c r="G2" s="496"/>
      <c r="H2" s="496"/>
    </row>
    <row r="3" spans="1:8" ht="126" x14ac:dyDescent="0.25">
      <c r="A3" s="139" t="s">
        <v>32</v>
      </c>
      <c r="B3" s="139" t="s">
        <v>126</v>
      </c>
      <c r="C3" s="179" t="s">
        <v>4</v>
      </c>
      <c r="D3" s="139" t="s">
        <v>5</v>
      </c>
      <c r="E3" s="139" t="s">
        <v>6</v>
      </c>
      <c r="F3" s="139" t="s">
        <v>7</v>
      </c>
      <c r="G3" s="139" t="s">
        <v>8</v>
      </c>
      <c r="H3" s="140" t="s">
        <v>9</v>
      </c>
    </row>
    <row r="4" spans="1:8" ht="15.75" x14ac:dyDescent="0.25">
      <c r="A4" s="141">
        <v>1</v>
      </c>
      <c r="B4" s="141">
        <v>2</v>
      </c>
      <c r="C4" s="141">
        <v>3</v>
      </c>
      <c r="D4" s="141">
        <v>4</v>
      </c>
      <c r="E4" s="142">
        <v>5</v>
      </c>
      <c r="F4" s="142">
        <v>6</v>
      </c>
      <c r="G4" s="142">
        <v>7</v>
      </c>
      <c r="H4" s="142">
        <v>8</v>
      </c>
    </row>
    <row r="5" spans="1:8" ht="139.15" customHeight="1" x14ac:dyDescent="0.25">
      <c r="A5" s="126">
        <v>1</v>
      </c>
      <c r="B5" s="127" t="s">
        <v>204</v>
      </c>
      <c r="C5" s="128" t="s">
        <v>205</v>
      </c>
      <c r="D5" s="126" t="s">
        <v>206</v>
      </c>
      <c r="E5" s="129" t="s">
        <v>207</v>
      </c>
      <c r="F5" s="129" t="s">
        <v>335</v>
      </c>
      <c r="G5" s="126" t="s">
        <v>649</v>
      </c>
      <c r="H5" s="130">
        <v>37767</v>
      </c>
    </row>
    <row r="6" spans="1:8" ht="110.45" customHeight="1" x14ac:dyDescent="0.25">
      <c r="A6" s="129">
        <v>2</v>
      </c>
      <c r="B6" s="131" t="s">
        <v>208</v>
      </c>
      <c r="C6" s="132" t="s">
        <v>209</v>
      </c>
      <c r="D6" s="131" t="s">
        <v>210</v>
      </c>
      <c r="E6" s="131" t="s">
        <v>211</v>
      </c>
      <c r="F6" s="129" t="s">
        <v>335</v>
      </c>
      <c r="G6" s="133" t="s">
        <v>219</v>
      </c>
      <c r="H6" s="341">
        <v>42421</v>
      </c>
    </row>
    <row r="7" spans="1:8" ht="136.15" customHeight="1" x14ac:dyDescent="0.25">
      <c r="A7" s="129">
        <v>3</v>
      </c>
      <c r="B7" s="127" t="s">
        <v>212</v>
      </c>
      <c r="C7" s="134" t="s">
        <v>213</v>
      </c>
      <c r="D7" s="126" t="s">
        <v>214</v>
      </c>
      <c r="E7" s="131" t="s">
        <v>215</v>
      </c>
      <c r="F7" s="129" t="s">
        <v>335</v>
      </c>
      <c r="G7" s="131" t="s">
        <v>649</v>
      </c>
      <c r="H7" s="135">
        <v>38609</v>
      </c>
    </row>
    <row r="8" spans="1:8" ht="121.15" customHeight="1" x14ac:dyDescent="0.25">
      <c r="A8" s="126">
        <v>4</v>
      </c>
      <c r="B8" s="126" t="s">
        <v>220</v>
      </c>
      <c r="C8" s="136" t="s">
        <v>164</v>
      </c>
      <c r="D8" s="126" t="s">
        <v>221</v>
      </c>
      <c r="E8" s="129" t="s">
        <v>222</v>
      </c>
      <c r="F8" s="129" t="s">
        <v>335</v>
      </c>
      <c r="G8" s="126" t="s">
        <v>649</v>
      </c>
      <c r="H8" s="130">
        <v>38379</v>
      </c>
    </row>
    <row r="9" spans="1:8" ht="69.75" customHeight="1" x14ac:dyDescent="0.25">
      <c r="A9" s="197">
        <v>5</v>
      </c>
      <c r="B9" s="150" t="s">
        <v>178</v>
      </c>
      <c r="C9" s="198" t="s">
        <v>179</v>
      </c>
      <c r="D9" s="150" t="s">
        <v>218</v>
      </c>
      <c r="E9" s="154" t="s">
        <v>653</v>
      </c>
      <c r="F9" s="129" t="s">
        <v>335</v>
      </c>
      <c r="G9" s="199" t="s">
        <v>649</v>
      </c>
      <c r="H9" s="200">
        <v>38917</v>
      </c>
    </row>
    <row r="10" spans="1:8" ht="75" customHeight="1" x14ac:dyDescent="0.25">
      <c r="A10" s="129">
        <v>6</v>
      </c>
      <c r="B10" s="131" t="s">
        <v>216</v>
      </c>
      <c r="C10" s="132" t="s">
        <v>603</v>
      </c>
      <c r="D10" s="131" t="s">
        <v>604</v>
      </c>
      <c r="E10" s="131" t="s">
        <v>217</v>
      </c>
      <c r="F10" s="129" t="s">
        <v>335</v>
      </c>
      <c r="G10" s="133" t="s">
        <v>219</v>
      </c>
      <c r="H10" s="341">
        <v>42527</v>
      </c>
    </row>
    <row r="11" spans="1:8" ht="81" customHeight="1" x14ac:dyDescent="0.25">
      <c r="A11" s="126">
        <v>7</v>
      </c>
      <c r="B11" s="131" t="s">
        <v>223</v>
      </c>
      <c r="C11" s="132" t="s">
        <v>224</v>
      </c>
      <c r="D11" s="131" t="s">
        <v>225</v>
      </c>
      <c r="E11" s="131" t="s">
        <v>226</v>
      </c>
      <c r="F11" s="129" t="s">
        <v>335</v>
      </c>
      <c r="G11" s="133" t="s">
        <v>649</v>
      </c>
      <c r="H11" s="341">
        <v>38342</v>
      </c>
    </row>
  </sheetData>
  <mergeCells count="2">
    <mergeCell ref="A2:H2"/>
    <mergeCell ref="G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1" sqref="G1:H1"/>
    </sheetView>
  </sheetViews>
  <sheetFormatPr defaultRowHeight="15" x14ac:dyDescent="0.25"/>
  <cols>
    <col min="1" max="1" width="9.28515625" bestFit="1" customWidth="1"/>
    <col min="2" max="2" width="17.5703125" customWidth="1"/>
    <col min="3" max="3" width="16.5703125" bestFit="1" customWidth="1"/>
    <col min="4" max="4" width="19.7109375" customWidth="1"/>
    <col min="5" max="5" width="24.28515625" customWidth="1"/>
    <col min="6" max="6" width="13.85546875" customWidth="1"/>
    <col min="7" max="7" width="12.140625" customWidth="1"/>
    <col min="8" max="8" width="17.85546875" customWidth="1"/>
  </cols>
  <sheetData>
    <row r="1" spans="1:8" ht="99.75" customHeight="1" x14ac:dyDescent="0.25">
      <c r="A1" s="85"/>
      <c r="B1" s="85"/>
      <c r="C1" s="85"/>
      <c r="D1" s="85"/>
      <c r="E1" s="85"/>
      <c r="F1" s="85"/>
      <c r="G1" s="395" t="s">
        <v>857</v>
      </c>
      <c r="H1" s="395"/>
    </row>
    <row r="2" spans="1:8" ht="83.25" customHeight="1" x14ac:dyDescent="0.25">
      <c r="A2" s="624" t="s">
        <v>762</v>
      </c>
      <c r="B2" s="624"/>
      <c r="C2" s="624"/>
      <c r="D2" s="624"/>
      <c r="E2" s="624"/>
      <c r="F2" s="624"/>
      <c r="G2" s="624"/>
      <c r="H2" s="624"/>
    </row>
    <row r="3" spans="1:8" ht="110.25" x14ac:dyDescent="0.25">
      <c r="A3" s="276" t="s">
        <v>301</v>
      </c>
      <c r="B3" s="277" t="s">
        <v>3</v>
      </c>
      <c r="C3" s="278" t="s">
        <v>4</v>
      </c>
      <c r="D3" s="277" t="s">
        <v>5</v>
      </c>
      <c r="E3" s="277" t="s">
        <v>6</v>
      </c>
      <c r="F3" s="277" t="s">
        <v>7</v>
      </c>
      <c r="G3" s="277" t="s">
        <v>8</v>
      </c>
      <c r="H3" s="277" t="s">
        <v>9</v>
      </c>
    </row>
    <row r="4" spans="1:8" ht="15.75" x14ac:dyDescent="0.25">
      <c r="A4" s="279">
        <v>1</v>
      </c>
      <c r="B4" s="280">
        <v>2</v>
      </c>
      <c r="C4" s="272">
        <v>3</v>
      </c>
      <c r="D4" s="272">
        <v>4</v>
      </c>
      <c r="E4" s="280">
        <v>5</v>
      </c>
      <c r="F4" s="280">
        <v>6</v>
      </c>
      <c r="G4" s="280">
        <v>7</v>
      </c>
      <c r="H4" s="280">
        <v>8</v>
      </c>
    </row>
    <row r="5" spans="1:8" ht="78.75" x14ac:dyDescent="0.25">
      <c r="A5" s="615" t="s">
        <v>162</v>
      </c>
      <c r="B5" s="631" t="s">
        <v>464</v>
      </c>
      <c r="C5" s="633" t="s">
        <v>465</v>
      </c>
      <c r="D5" s="273" t="s">
        <v>466</v>
      </c>
      <c r="E5" s="281" t="s">
        <v>467</v>
      </c>
      <c r="F5" s="607" t="s">
        <v>335</v>
      </c>
      <c r="G5" s="598" t="s">
        <v>219</v>
      </c>
      <c r="H5" s="625" t="s">
        <v>468</v>
      </c>
    </row>
    <row r="6" spans="1:8" ht="47.25" x14ac:dyDescent="0.25">
      <c r="A6" s="615"/>
      <c r="B6" s="632"/>
      <c r="C6" s="634"/>
      <c r="D6" s="274" t="s">
        <v>469</v>
      </c>
      <c r="E6" s="285" t="s">
        <v>470</v>
      </c>
      <c r="F6" s="608"/>
      <c r="G6" s="599"/>
      <c r="H6" s="626"/>
    </row>
    <row r="7" spans="1:8" ht="63" x14ac:dyDescent="0.25">
      <c r="A7" s="615"/>
      <c r="B7" s="632"/>
      <c r="C7" s="634"/>
      <c r="D7" s="284" t="s">
        <v>471</v>
      </c>
      <c r="E7" s="285" t="s">
        <v>472</v>
      </c>
      <c r="F7" s="608"/>
      <c r="G7" s="599"/>
      <c r="H7" s="626"/>
    </row>
    <row r="8" spans="1:8" ht="31.5" x14ac:dyDescent="0.25">
      <c r="A8" s="606" t="s">
        <v>168</v>
      </c>
      <c r="B8" s="601" t="s">
        <v>473</v>
      </c>
      <c r="C8" s="603" t="s">
        <v>474</v>
      </c>
      <c r="D8" s="283" t="s">
        <v>475</v>
      </c>
      <c r="E8" s="609" t="s">
        <v>476</v>
      </c>
      <c r="F8" s="607" t="s">
        <v>335</v>
      </c>
      <c r="G8" s="598" t="s">
        <v>219</v>
      </c>
      <c r="H8" s="612" t="s">
        <v>477</v>
      </c>
    </row>
    <row r="9" spans="1:8" ht="47.25" x14ac:dyDescent="0.25">
      <c r="A9" s="606"/>
      <c r="B9" s="602"/>
      <c r="C9" s="604"/>
      <c r="D9" s="283" t="s">
        <v>478</v>
      </c>
      <c r="E9" s="610"/>
      <c r="F9" s="608"/>
      <c r="G9" s="599"/>
      <c r="H9" s="613"/>
    </row>
    <row r="10" spans="1:8" ht="47.25" x14ac:dyDescent="0.25">
      <c r="A10" s="606"/>
      <c r="B10" s="602"/>
      <c r="C10" s="604"/>
      <c r="D10" s="283" t="s">
        <v>479</v>
      </c>
      <c r="E10" s="610"/>
      <c r="F10" s="608"/>
      <c r="G10" s="599"/>
      <c r="H10" s="613"/>
    </row>
    <row r="11" spans="1:8" ht="31.5" x14ac:dyDescent="0.25">
      <c r="A11" s="606"/>
      <c r="B11" s="602"/>
      <c r="C11" s="604"/>
      <c r="D11" s="283" t="s">
        <v>480</v>
      </c>
      <c r="E11" s="610"/>
      <c r="F11" s="608"/>
      <c r="G11" s="599"/>
      <c r="H11" s="613"/>
    </row>
    <row r="12" spans="1:8" ht="47.25" x14ac:dyDescent="0.25">
      <c r="A12" s="618"/>
      <c r="B12" s="630"/>
      <c r="C12" s="629"/>
      <c r="D12" s="283" t="s">
        <v>481</v>
      </c>
      <c r="E12" s="611"/>
      <c r="F12" s="628"/>
      <c r="G12" s="627"/>
      <c r="H12" s="614"/>
    </row>
    <row r="13" spans="1:8" ht="47.25" x14ac:dyDescent="0.25">
      <c r="A13" s="605" t="s">
        <v>173</v>
      </c>
      <c r="B13" s="601" t="s">
        <v>482</v>
      </c>
      <c r="C13" s="603" t="s">
        <v>483</v>
      </c>
      <c r="D13" s="282" t="s">
        <v>484</v>
      </c>
      <c r="E13" s="282" t="s">
        <v>485</v>
      </c>
      <c r="F13" s="607" t="s">
        <v>335</v>
      </c>
      <c r="G13" s="598" t="s">
        <v>219</v>
      </c>
      <c r="H13" s="600" t="s">
        <v>486</v>
      </c>
    </row>
    <row r="14" spans="1:8" ht="47.25" x14ac:dyDescent="0.25">
      <c r="A14" s="606"/>
      <c r="B14" s="602"/>
      <c r="C14" s="604"/>
      <c r="D14" s="282" t="s">
        <v>487</v>
      </c>
      <c r="E14" s="282" t="s">
        <v>488</v>
      </c>
      <c r="F14" s="608"/>
      <c r="G14" s="599"/>
      <c r="H14" s="600"/>
    </row>
    <row r="15" spans="1:8" ht="47.25" x14ac:dyDescent="0.25">
      <c r="A15" s="606"/>
      <c r="B15" s="602"/>
      <c r="C15" s="604"/>
      <c r="D15" s="282" t="s">
        <v>489</v>
      </c>
      <c r="E15" s="282" t="s">
        <v>490</v>
      </c>
      <c r="F15" s="608"/>
      <c r="G15" s="599"/>
      <c r="H15" s="600"/>
    </row>
    <row r="16" spans="1:8" ht="47.25" x14ac:dyDescent="0.25">
      <c r="A16" s="606"/>
      <c r="B16" s="602"/>
      <c r="C16" s="604"/>
      <c r="D16" s="282" t="s">
        <v>491</v>
      </c>
      <c r="E16" s="282" t="s">
        <v>492</v>
      </c>
      <c r="F16" s="608"/>
      <c r="G16" s="599"/>
      <c r="H16" s="600"/>
    </row>
    <row r="17" spans="1:8" ht="78.75" x14ac:dyDescent="0.25">
      <c r="A17" s="345" t="s">
        <v>177</v>
      </c>
      <c r="B17" s="283" t="s">
        <v>493</v>
      </c>
      <c r="C17" s="350" t="s">
        <v>494</v>
      </c>
      <c r="D17" s="283" t="s">
        <v>495</v>
      </c>
      <c r="E17" s="283" t="s">
        <v>496</v>
      </c>
      <c r="F17" s="286" t="s">
        <v>335</v>
      </c>
      <c r="G17" s="287" t="s">
        <v>219</v>
      </c>
      <c r="H17" s="349" t="s">
        <v>497</v>
      </c>
    </row>
    <row r="18" spans="1:8" ht="157.5" x14ac:dyDescent="0.25">
      <c r="A18" s="345" t="s">
        <v>182</v>
      </c>
      <c r="B18" s="344" t="s">
        <v>498</v>
      </c>
      <c r="C18" s="348">
        <v>20940002011</v>
      </c>
      <c r="D18" s="288" t="s">
        <v>499</v>
      </c>
      <c r="E18" s="344" t="s">
        <v>500</v>
      </c>
      <c r="F18" s="344" t="s">
        <v>335</v>
      </c>
      <c r="G18" s="344" t="s">
        <v>649</v>
      </c>
      <c r="H18" s="346" t="s">
        <v>501</v>
      </c>
    </row>
    <row r="19" spans="1:8" ht="63" x14ac:dyDescent="0.25">
      <c r="A19" s="605" t="s">
        <v>502</v>
      </c>
      <c r="B19" s="609" t="s">
        <v>503</v>
      </c>
      <c r="C19" s="619">
        <v>951140000072</v>
      </c>
      <c r="D19" s="344" t="s">
        <v>504</v>
      </c>
      <c r="E19" s="344" t="s">
        <v>505</v>
      </c>
      <c r="F19" s="609" t="s">
        <v>335</v>
      </c>
      <c r="G19" s="609" t="s">
        <v>649</v>
      </c>
      <c r="H19" s="612" t="s">
        <v>506</v>
      </c>
    </row>
    <row r="20" spans="1:8" ht="31.5" x14ac:dyDescent="0.25">
      <c r="A20" s="606"/>
      <c r="B20" s="610"/>
      <c r="C20" s="620"/>
      <c r="D20" s="344" t="s">
        <v>507</v>
      </c>
      <c r="E20" s="347" t="s">
        <v>508</v>
      </c>
      <c r="F20" s="610"/>
      <c r="G20" s="610"/>
      <c r="H20" s="613"/>
    </row>
    <row r="21" spans="1:8" ht="31.5" x14ac:dyDescent="0.25">
      <c r="A21" s="606"/>
      <c r="B21" s="610"/>
      <c r="C21" s="620"/>
      <c r="D21" s="344" t="s">
        <v>509</v>
      </c>
      <c r="E21" s="347" t="s">
        <v>510</v>
      </c>
      <c r="F21" s="610"/>
      <c r="G21" s="610"/>
      <c r="H21" s="613"/>
    </row>
    <row r="22" spans="1:8" ht="31.5" x14ac:dyDescent="0.25">
      <c r="A22" s="606"/>
      <c r="B22" s="610"/>
      <c r="C22" s="620"/>
      <c r="D22" s="344" t="s">
        <v>511</v>
      </c>
      <c r="E22" s="347" t="s">
        <v>512</v>
      </c>
      <c r="F22" s="610"/>
      <c r="G22" s="610"/>
      <c r="H22" s="613"/>
    </row>
    <row r="23" spans="1:8" ht="31.5" x14ac:dyDescent="0.25">
      <c r="A23" s="618"/>
      <c r="B23" s="611"/>
      <c r="C23" s="621"/>
      <c r="D23" s="344" t="s">
        <v>513</v>
      </c>
      <c r="E23" s="347" t="s">
        <v>514</v>
      </c>
      <c r="F23" s="611"/>
      <c r="G23" s="611"/>
      <c r="H23" s="614"/>
    </row>
    <row r="24" spans="1:8" ht="94.5" x14ac:dyDescent="0.25">
      <c r="A24" s="615" t="s">
        <v>463</v>
      </c>
      <c r="B24" s="616" t="s">
        <v>515</v>
      </c>
      <c r="C24" s="617" t="s">
        <v>516</v>
      </c>
      <c r="D24" s="284" t="s">
        <v>517</v>
      </c>
      <c r="E24" s="275" t="s">
        <v>518</v>
      </c>
      <c r="F24" s="622" t="s">
        <v>335</v>
      </c>
      <c r="G24" s="623" t="s">
        <v>219</v>
      </c>
      <c r="H24" s="600" t="s">
        <v>519</v>
      </c>
    </row>
    <row r="25" spans="1:8" ht="78.75" x14ac:dyDescent="0.25">
      <c r="A25" s="615"/>
      <c r="B25" s="616"/>
      <c r="C25" s="617"/>
      <c r="D25" s="284" t="s">
        <v>520</v>
      </c>
      <c r="E25" s="284" t="s">
        <v>521</v>
      </c>
      <c r="F25" s="622"/>
      <c r="G25" s="623"/>
      <c r="H25" s="600"/>
    </row>
    <row r="26" spans="1:8" ht="15.75" x14ac:dyDescent="0.25">
      <c r="A26" s="289"/>
      <c r="B26" s="28"/>
      <c r="C26" s="290"/>
      <c r="D26" s="28"/>
      <c r="E26" s="28"/>
      <c r="F26" s="291"/>
      <c r="G26" s="290"/>
      <c r="H26" s="292"/>
    </row>
  </sheetData>
  <mergeCells count="33">
    <mergeCell ref="H8:H12"/>
    <mergeCell ref="A8:A12"/>
    <mergeCell ref="E8:E12"/>
    <mergeCell ref="G1:H1"/>
    <mergeCell ref="A2:H2"/>
    <mergeCell ref="A5:A7"/>
    <mergeCell ref="H5:H7"/>
    <mergeCell ref="G8:G12"/>
    <mergeCell ref="F8:F12"/>
    <mergeCell ref="C8:C12"/>
    <mergeCell ref="B8:B12"/>
    <mergeCell ref="B5:B7"/>
    <mergeCell ref="C5:C7"/>
    <mergeCell ref="G5:G7"/>
    <mergeCell ref="F5:F7"/>
    <mergeCell ref="G19:G23"/>
    <mergeCell ref="H19:H23"/>
    <mergeCell ref="A24:A25"/>
    <mergeCell ref="B24:B25"/>
    <mergeCell ref="C24:C25"/>
    <mergeCell ref="B19:B23"/>
    <mergeCell ref="A19:A23"/>
    <mergeCell ref="C19:C23"/>
    <mergeCell ref="H24:H25"/>
    <mergeCell ref="F19:F23"/>
    <mergeCell ref="F24:F25"/>
    <mergeCell ref="G24:G25"/>
    <mergeCell ref="G13:G16"/>
    <mergeCell ref="H13:H16"/>
    <mergeCell ref="B13:B16"/>
    <mergeCell ref="C13:C16"/>
    <mergeCell ref="A13:A16"/>
    <mergeCell ref="F13:F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1" sqref="G1:H1"/>
    </sheetView>
  </sheetViews>
  <sheetFormatPr defaultRowHeight="15" x14ac:dyDescent="0.25"/>
  <cols>
    <col min="1" max="1" width="5.5703125" customWidth="1"/>
    <col min="2" max="2" width="23.5703125" customWidth="1"/>
    <col min="3" max="3" width="22" customWidth="1"/>
    <col min="4" max="4" width="22.85546875" customWidth="1"/>
    <col min="5" max="5" width="18.28515625" customWidth="1"/>
    <col min="6" max="6" width="16" customWidth="1"/>
    <col min="7" max="7" width="15.28515625" customWidth="1"/>
    <col min="8" max="8" width="19" customWidth="1"/>
  </cols>
  <sheetData>
    <row r="1" spans="1:8" ht="98.25" customHeight="1" x14ac:dyDescent="0.25">
      <c r="G1" s="395" t="s">
        <v>858</v>
      </c>
      <c r="H1" s="395"/>
    </row>
    <row r="2" spans="1:8" ht="71.45" customHeight="1" x14ac:dyDescent="0.25">
      <c r="A2" s="590" t="s">
        <v>817</v>
      </c>
      <c r="B2" s="590"/>
      <c r="C2" s="590"/>
      <c r="D2" s="590"/>
      <c r="E2" s="590"/>
      <c r="F2" s="590"/>
      <c r="G2" s="590"/>
      <c r="H2" s="590"/>
    </row>
    <row r="3" spans="1:8" ht="94.5" x14ac:dyDescent="0.25">
      <c r="A3" s="139" t="s">
        <v>32</v>
      </c>
      <c r="B3" s="139" t="s">
        <v>126</v>
      </c>
      <c r="C3" s="328" t="s">
        <v>4</v>
      </c>
      <c r="D3" s="139" t="s">
        <v>5</v>
      </c>
      <c r="E3" s="139" t="s">
        <v>6</v>
      </c>
      <c r="F3" s="139" t="s">
        <v>7</v>
      </c>
      <c r="G3" s="139" t="s">
        <v>8</v>
      </c>
      <c r="H3" s="140" t="s">
        <v>9</v>
      </c>
    </row>
    <row r="4" spans="1:8" ht="15.75" x14ac:dyDescent="0.25">
      <c r="A4" s="179">
        <v>1</v>
      </c>
      <c r="B4" s="179">
        <v>2</v>
      </c>
      <c r="C4" s="179">
        <v>3</v>
      </c>
      <c r="D4" s="179">
        <v>4</v>
      </c>
      <c r="E4" s="179">
        <v>5</v>
      </c>
      <c r="F4" s="179">
        <v>6</v>
      </c>
      <c r="G4" s="179">
        <v>7</v>
      </c>
      <c r="H4" s="179">
        <v>8</v>
      </c>
    </row>
    <row r="5" spans="1:8" ht="94.5" x14ac:dyDescent="0.25">
      <c r="A5" s="127">
        <v>1</v>
      </c>
      <c r="B5" s="167" t="s">
        <v>279</v>
      </c>
      <c r="C5" s="168" t="s">
        <v>280</v>
      </c>
      <c r="D5" s="150" t="s">
        <v>281</v>
      </c>
      <c r="E5" s="169" t="s">
        <v>616</v>
      </c>
      <c r="F5" s="170" t="s">
        <v>819</v>
      </c>
      <c r="G5" s="127" t="s">
        <v>822</v>
      </c>
      <c r="H5" s="171">
        <v>37613</v>
      </c>
    </row>
    <row r="6" spans="1:8" ht="94.5" x14ac:dyDescent="0.25">
      <c r="A6" s="127">
        <v>2</v>
      </c>
      <c r="B6" s="127" t="s">
        <v>282</v>
      </c>
      <c r="C6" s="168" t="s">
        <v>283</v>
      </c>
      <c r="D6" s="127" t="s">
        <v>617</v>
      </c>
      <c r="E6" s="131" t="s">
        <v>284</v>
      </c>
      <c r="F6" s="170" t="s">
        <v>819</v>
      </c>
      <c r="G6" s="127" t="s">
        <v>219</v>
      </c>
      <c r="H6" s="180">
        <v>41579</v>
      </c>
    </row>
    <row r="7" spans="1:8" ht="47.25" x14ac:dyDescent="0.25">
      <c r="A7" s="557">
        <v>3</v>
      </c>
      <c r="B7" s="640" t="s">
        <v>285</v>
      </c>
      <c r="C7" s="641" t="s">
        <v>286</v>
      </c>
      <c r="D7" s="131" t="s">
        <v>618</v>
      </c>
      <c r="E7" s="131" t="s">
        <v>619</v>
      </c>
      <c r="F7" s="644" t="s">
        <v>819</v>
      </c>
      <c r="G7" s="557" t="s">
        <v>820</v>
      </c>
      <c r="H7" s="646">
        <v>37543</v>
      </c>
    </row>
    <row r="8" spans="1:8" ht="63" x14ac:dyDescent="0.25">
      <c r="A8" s="507"/>
      <c r="B8" s="409"/>
      <c r="C8" s="642"/>
      <c r="D8" s="131" t="s">
        <v>620</v>
      </c>
      <c r="E8" s="131" t="s">
        <v>621</v>
      </c>
      <c r="F8" s="493"/>
      <c r="G8" s="507"/>
      <c r="H8" s="647"/>
    </row>
    <row r="9" spans="1:8" ht="47.25" x14ac:dyDescent="0.25">
      <c r="A9" s="507"/>
      <c r="B9" s="409"/>
      <c r="C9" s="642"/>
      <c r="D9" s="131" t="s">
        <v>622</v>
      </c>
      <c r="E9" s="131" t="s">
        <v>623</v>
      </c>
      <c r="F9" s="493"/>
      <c r="G9" s="507"/>
      <c r="H9" s="647"/>
    </row>
    <row r="10" spans="1:8" ht="47.25" x14ac:dyDescent="0.25">
      <c r="A10" s="381"/>
      <c r="B10" s="410"/>
      <c r="C10" s="643"/>
      <c r="D10" s="131" t="s">
        <v>624</v>
      </c>
      <c r="E10" s="131" t="s">
        <v>625</v>
      </c>
      <c r="F10" s="645"/>
      <c r="G10" s="381"/>
      <c r="H10" s="648"/>
    </row>
    <row r="11" spans="1:8" ht="63" x14ac:dyDescent="0.25">
      <c r="A11" s="557">
        <v>4</v>
      </c>
      <c r="B11" s="636" t="s">
        <v>287</v>
      </c>
      <c r="C11" s="637" t="s">
        <v>288</v>
      </c>
      <c r="D11" s="127" t="s">
        <v>289</v>
      </c>
      <c r="E11" s="127" t="s">
        <v>290</v>
      </c>
      <c r="F11" s="638" t="s">
        <v>819</v>
      </c>
      <c r="G11" s="639" t="s">
        <v>11</v>
      </c>
      <c r="H11" s="635">
        <v>37953</v>
      </c>
    </row>
    <row r="12" spans="1:8" ht="63" x14ac:dyDescent="0.25">
      <c r="A12" s="381"/>
      <c r="B12" s="636"/>
      <c r="C12" s="637"/>
      <c r="D12" s="127" t="s">
        <v>289</v>
      </c>
      <c r="E12" s="127" t="s">
        <v>291</v>
      </c>
      <c r="F12" s="638"/>
      <c r="G12" s="639"/>
      <c r="H12" s="635"/>
    </row>
    <row r="13" spans="1:8" ht="47.25" x14ac:dyDescent="0.25">
      <c r="A13" s="127">
        <v>5</v>
      </c>
      <c r="B13" s="127" t="s">
        <v>292</v>
      </c>
      <c r="C13" s="181">
        <v>160740007221</v>
      </c>
      <c r="D13" s="127" t="s">
        <v>293</v>
      </c>
      <c r="E13" s="182" t="s">
        <v>294</v>
      </c>
      <c r="F13" s="173" t="s">
        <v>819</v>
      </c>
      <c r="G13" s="183" t="s">
        <v>11</v>
      </c>
      <c r="H13" s="184">
        <v>42562</v>
      </c>
    </row>
    <row r="14" spans="1:8" ht="63" x14ac:dyDescent="0.25">
      <c r="A14" s="183">
        <v>6</v>
      </c>
      <c r="B14" s="127" t="s">
        <v>295</v>
      </c>
      <c r="C14" s="181">
        <v>100940001090</v>
      </c>
      <c r="D14" s="127" t="s">
        <v>296</v>
      </c>
      <c r="E14" s="127" t="s">
        <v>297</v>
      </c>
      <c r="F14" s="173" t="s">
        <v>819</v>
      </c>
      <c r="G14" s="183" t="s">
        <v>11</v>
      </c>
      <c r="H14" s="184">
        <v>40424</v>
      </c>
    </row>
    <row r="15" spans="1:8" ht="63" x14ac:dyDescent="0.25">
      <c r="A15" s="183">
        <v>7</v>
      </c>
      <c r="B15" s="127" t="s">
        <v>298</v>
      </c>
      <c r="C15" s="181">
        <v>180640032798</v>
      </c>
      <c r="D15" s="131" t="s">
        <v>299</v>
      </c>
      <c r="E15" s="127" t="s">
        <v>300</v>
      </c>
      <c r="F15" s="173" t="s">
        <v>819</v>
      </c>
      <c r="G15" s="183" t="s">
        <v>11</v>
      </c>
      <c r="H15" s="184">
        <v>43278</v>
      </c>
    </row>
  </sheetData>
  <mergeCells count="14">
    <mergeCell ref="G1:H1"/>
    <mergeCell ref="A2:H2"/>
    <mergeCell ref="A7:A10"/>
    <mergeCell ref="B7:B10"/>
    <mergeCell ref="C7:C10"/>
    <mergeCell ref="F7:F10"/>
    <mergeCell ref="G7:G10"/>
    <mergeCell ref="H7:H10"/>
    <mergeCell ref="H11:H12"/>
    <mergeCell ref="A11:A12"/>
    <mergeCell ref="B11:B12"/>
    <mergeCell ref="C11:C12"/>
    <mergeCell ref="F11:F12"/>
    <mergeCell ref="G11:G1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1" sqref="G1:H1"/>
    </sheetView>
  </sheetViews>
  <sheetFormatPr defaultRowHeight="15" x14ac:dyDescent="0.25"/>
  <cols>
    <col min="1" max="1" width="6.42578125" customWidth="1"/>
    <col min="2" max="2" width="22.42578125" customWidth="1"/>
    <col min="3" max="3" width="22.7109375" customWidth="1"/>
    <col min="4" max="4" width="16.7109375" customWidth="1"/>
    <col min="5" max="5" width="18.7109375" customWidth="1"/>
    <col min="6" max="6" width="14.28515625" customWidth="1"/>
    <col min="7" max="7" width="18.42578125" customWidth="1"/>
    <col min="8" max="8" width="15.28515625" customWidth="1"/>
  </cols>
  <sheetData>
    <row r="1" spans="1:8" ht="106.5" customHeight="1" x14ac:dyDescent="0.25">
      <c r="G1" s="395" t="s">
        <v>842</v>
      </c>
      <c r="H1" s="395"/>
    </row>
    <row r="2" spans="1:8" ht="63" customHeight="1" x14ac:dyDescent="0.25">
      <c r="A2" s="403" t="s">
        <v>760</v>
      </c>
      <c r="B2" s="403"/>
      <c r="C2" s="403"/>
      <c r="D2" s="403"/>
      <c r="E2" s="403"/>
      <c r="F2" s="403"/>
      <c r="G2" s="403"/>
      <c r="H2" s="403"/>
    </row>
    <row r="3" spans="1:8" ht="126" x14ac:dyDescent="0.25">
      <c r="A3" s="111" t="s">
        <v>331</v>
      </c>
      <c r="B3" s="111" t="s">
        <v>3</v>
      </c>
      <c r="C3" s="179" t="s">
        <v>4</v>
      </c>
      <c r="D3" s="111" t="s">
        <v>5</v>
      </c>
      <c r="E3" s="111" t="s">
        <v>6</v>
      </c>
      <c r="F3" s="111" t="s">
        <v>332</v>
      </c>
      <c r="G3" s="111" t="s">
        <v>333</v>
      </c>
      <c r="H3" s="46" t="s">
        <v>9</v>
      </c>
    </row>
    <row r="4" spans="1:8" ht="15.75" x14ac:dyDescent="0.25">
      <c r="A4" s="112">
        <v>1</v>
      </c>
      <c r="B4" s="112">
        <v>2</v>
      </c>
      <c r="C4" s="112">
        <v>3</v>
      </c>
      <c r="D4" s="112">
        <v>4</v>
      </c>
      <c r="E4" s="112">
        <v>5</v>
      </c>
      <c r="F4" s="112">
        <v>6</v>
      </c>
      <c r="G4" s="112">
        <v>7</v>
      </c>
      <c r="H4" s="113">
        <v>8</v>
      </c>
    </row>
    <row r="5" spans="1:8" ht="47.25" x14ac:dyDescent="0.25">
      <c r="A5" s="104">
        <v>1</v>
      </c>
      <c r="B5" s="104" t="s">
        <v>336</v>
      </c>
      <c r="C5" s="116" t="s">
        <v>337</v>
      </c>
      <c r="D5" s="98" t="s">
        <v>334</v>
      </c>
      <c r="E5" s="97" t="s">
        <v>406</v>
      </c>
      <c r="F5" s="104" t="s">
        <v>335</v>
      </c>
      <c r="G5" s="97" t="s">
        <v>649</v>
      </c>
      <c r="H5" s="102" t="s">
        <v>393</v>
      </c>
    </row>
    <row r="6" spans="1:8" ht="31.5" x14ac:dyDescent="0.25">
      <c r="A6" s="104">
        <v>2</v>
      </c>
      <c r="B6" s="104" t="s">
        <v>338</v>
      </c>
      <c r="C6" s="114">
        <v>611221301476</v>
      </c>
      <c r="D6" s="98" t="s">
        <v>334</v>
      </c>
      <c r="E6" s="97" t="s">
        <v>407</v>
      </c>
      <c r="F6" s="104" t="s">
        <v>335</v>
      </c>
      <c r="G6" s="97" t="s">
        <v>219</v>
      </c>
      <c r="H6" s="102" t="s">
        <v>394</v>
      </c>
    </row>
    <row r="7" spans="1:8" ht="47.25" x14ac:dyDescent="0.25">
      <c r="A7" s="104">
        <v>3</v>
      </c>
      <c r="B7" s="97" t="s">
        <v>339</v>
      </c>
      <c r="C7" s="114" t="s">
        <v>340</v>
      </c>
      <c r="D7" s="98" t="s">
        <v>334</v>
      </c>
      <c r="E7" s="97" t="s">
        <v>408</v>
      </c>
      <c r="F7" s="104" t="s">
        <v>335</v>
      </c>
      <c r="G7" s="97" t="s">
        <v>219</v>
      </c>
      <c r="H7" s="102" t="s">
        <v>395</v>
      </c>
    </row>
    <row r="8" spans="1:8" ht="47.25" x14ac:dyDescent="0.25">
      <c r="A8" s="104">
        <v>4</v>
      </c>
      <c r="B8" s="97" t="s">
        <v>341</v>
      </c>
      <c r="C8" s="114" t="s">
        <v>342</v>
      </c>
      <c r="D8" s="98" t="s">
        <v>334</v>
      </c>
      <c r="E8" s="97" t="s">
        <v>409</v>
      </c>
      <c r="F8" s="104" t="s">
        <v>335</v>
      </c>
      <c r="G8" s="97" t="s">
        <v>219</v>
      </c>
      <c r="H8" s="102" t="s">
        <v>396</v>
      </c>
    </row>
    <row r="9" spans="1:8" ht="31.5" x14ac:dyDescent="0.25">
      <c r="A9" s="107">
        <v>5</v>
      </c>
      <c r="B9" s="97" t="s">
        <v>343</v>
      </c>
      <c r="C9" s="117">
        <v>991040000303</v>
      </c>
      <c r="D9" s="98" t="s">
        <v>334</v>
      </c>
      <c r="E9" s="97" t="s">
        <v>410</v>
      </c>
      <c r="F9" s="104" t="s">
        <v>335</v>
      </c>
      <c r="G9" s="97" t="s">
        <v>649</v>
      </c>
      <c r="H9" s="115" t="s">
        <v>397</v>
      </c>
    </row>
    <row r="10" spans="1:8" ht="47.25" x14ac:dyDescent="0.25">
      <c r="A10" s="104">
        <v>6</v>
      </c>
      <c r="B10" s="97" t="s">
        <v>343</v>
      </c>
      <c r="C10" s="117">
        <v>991040000304</v>
      </c>
      <c r="D10" s="98" t="s">
        <v>334</v>
      </c>
      <c r="E10" s="97" t="s">
        <v>411</v>
      </c>
      <c r="F10" s="104" t="s">
        <v>335</v>
      </c>
      <c r="G10" s="97" t="s">
        <v>649</v>
      </c>
      <c r="H10" s="118" t="s">
        <v>397</v>
      </c>
    </row>
    <row r="11" spans="1:8" ht="63" x14ac:dyDescent="0.25">
      <c r="A11" s="104">
        <v>7</v>
      </c>
      <c r="B11" s="97" t="s">
        <v>344</v>
      </c>
      <c r="C11" s="119" t="s">
        <v>345</v>
      </c>
      <c r="D11" s="108" t="s">
        <v>346</v>
      </c>
      <c r="E11" s="97" t="s">
        <v>412</v>
      </c>
      <c r="F11" s="104" t="s">
        <v>335</v>
      </c>
      <c r="G11" s="97" t="s">
        <v>649</v>
      </c>
      <c r="H11" s="115" t="s">
        <v>398</v>
      </c>
    </row>
    <row r="12" spans="1:8" ht="31.5" x14ac:dyDescent="0.25">
      <c r="A12" s="104">
        <v>8</v>
      </c>
      <c r="B12" s="102" t="s">
        <v>347</v>
      </c>
      <c r="C12" s="110">
        <v>120640009881</v>
      </c>
      <c r="D12" s="120" t="s">
        <v>334</v>
      </c>
      <c r="E12" s="102" t="s">
        <v>413</v>
      </c>
      <c r="F12" s="121" t="s">
        <v>335</v>
      </c>
      <c r="G12" s="97" t="s">
        <v>219</v>
      </c>
      <c r="H12" s="115" t="s">
        <v>399</v>
      </c>
    </row>
    <row r="13" spans="1:8" ht="47.25" x14ac:dyDescent="0.25">
      <c r="A13" s="104">
        <v>9</v>
      </c>
      <c r="B13" s="122" t="s">
        <v>348</v>
      </c>
      <c r="C13" s="123">
        <v>931240001318</v>
      </c>
      <c r="D13" s="108" t="s">
        <v>349</v>
      </c>
      <c r="E13" s="97" t="s">
        <v>414</v>
      </c>
      <c r="F13" s="104" t="s">
        <v>335</v>
      </c>
      <c r="G13" s="97" t="s">
        <v>649</v>
      </c>
      <c r="H13" s="115" t="s">
        <v>400</v>
      </c>
    </row>
    <row r="14" spans="1:8" ht="47.25" x14ac:dyDescent="0.25">
      <c r="A14" s="104">
        <v>10</v>
      </c>
      <c r="B14" s="97" t="s">
        <v>348</v>
      </c>
      <c r="C14" s="109" t="s">
        <v>350</v>
      </c>
      <c r="D14" s="108" t="s">
        <v>351</v>
      </c>
      <c r="E14" s="95" t="s">
        <v>415</v>
      </c>
      <c r="F14" s="104" t="s">
        <v>335</v>
      </c>
      <c r="G14" s="97" t="s">
        <v>649</v>
      </c>
      <c r="H14" s="115" t="s">
        <v>400</v>
      </c>
    </row>
    <row r="15" spans="1:8" ht="47.25" x14ac:dyDescent="0.25">
      <c r="A15" s="107">
        <v>11</v>
      </c>
      <c r="B15" s="97" t="s">
        <v>348</v>
      </c>
      <c r="C15" s="109" t="s">
        <v>350</v>
      </c>
      <c r="D15" s="98" t="s">
        <v>352</v>
      </c>
      <c r="E15" s="97" t="s">
        <v>416</v>
      </c>
      <c r="F15" s="104" t="s">
        <v>335</v>
      </c>
      <c r="G15" s="97" t="s">
        <v>649</v>
      </c>
      <c r="H15" s="115" t="s">
        <v>400</v>
      </c>
    </row>
    <row r="16" spans="1:8" ht="47.25" x14ac:dyDescent="0.25">
      <c r="A16" s="104">
        <v>12</v>
      </c>
      <c r="B16" s="97" t="s">
        <v>348</v>
      </c>
      <c r="C16" s="109" t="s">
        <v>350</v>
      </c>
      <c r="D16" s="98" t="s">
        <v>353</v>
      </c>
      <c r="E16" s="97" t="s">
        <v>417</v>
      </c>
      <c r="F16" s="104" t="s">
        <v>335</v>
      </c>
      <c r="G16" s="97" t="s">
        <v>649</v>
      </c>
      <c r="H16" s="115" t="s">
        <v>400</v>
      </c>
    </row>
    <row r="17" spans="1:8" ht="47.25" x14ac:dyDescent="0.25">
      <c r="A17" s="104">
        <v>13</v>
      </c>
      <c r="B17" s="97" t="s">
        <v>348</v>
      </c>
      <c r="C17" s="109" t="s">
        <v>350</v>
      </c>
      <c r="D17" s="98" t="s">
        <v>354</v>
      </c>
      <c r="E17" s="97" t="s">
        <v>418</v>
      </c>
      <c r="F17" s="104" t="s">
        <v>335</v>
      </c>
      <c r="G17" s="97" t="s">
        <v>649</v>
      </c>
      <c r="H17" s="115" t="s">
        <v>400</v>
      </c>
    </row>
    <row r="18" spans="1:8" ht="47.25" x14ac:dyDescent="0.25">
      <c r="A18" s="104">
        <v>14</v>
      </c>
      <c r="B18" s="97" t="s">
        <v>348</v>
      </c>
      <c r="C18" s="109" t="s">
        <v>350</v>
      </c>
      <c r="D18" s="98" t="s">
        <v>355</v>
      </c>
      <c r="E18" s="97" t="s">
        <v>419</v>
      </c>
      <c r="F18" s="104" t="s">
        <v>335</v>
      </c>
      <c r="G18" s="97" t="s">
        <v>649</v>
      </c>
      <c r="H18" s="115" t="s">
        <v>400</v>
      </c>
    </row>
    <row r="19" spans="1:8" ht="63" x14ac:dyDescent="0.25">
      <c r="A19" s="104">
        <v>15</v>
      </c>
      <c r="B19" s="97" t="s">
        <v>356</v>
      </c>
      <c r="C19" s="117">
        <v>141040026579</v>
      </c>
      <c r="D19" s="98" t="s">
        <v>334</v>
      </c>
      <c r="E19" s="97" t="s">
        <v>420</v>
      </c>
      <c r="F19" s="104" t="s">
        <v>335</v>
      </c>
      <c r="G19" s="97" t="s">
        <v>219</v>
      </c>
      <c r="H19" s="115" t="s">
        <v>401</v>
      </c>
    </row>
    <row r="20" spans="1:8" ht="63" x14ac:dyDescent="0.25">
      <c r="A20" s="104">
        <v>16</v>
      </c>
      <c r="B20" s="97" t="s">
        <v>357</v>
      </c>
      <c r="C20" s="116" t="s">
        <v>358</v>
      </c>
      <c r="D20" s="98" t="s">
        <v>334</v>
      </c>
      <c r="E20" s="97" t="s">
        <v>421</v>
      </c>
      <c r="F20" s="104" t="s">
        <v>335</v>
      </c>
      <c r="G20" s="97" t="s">
        <v>219</v>
      </c>
      <c r="H20" s="115" t="s">
        <v>402</v>
      </c>
    </row>
    <row r="21" spans="1:8" ht="47.25" x14ac:dyDescent="0.25">
      <c r="A21" s="107">
        <v>17</v>
      </c>
      <c r="B21" s="104" t="s">
        <v>359</v>
      </c>
      <c r="C21" s="116" t="s">
        <v>360</v>
      </c>
      <c r="D21" s="98" t="s">
        <v>334</v>
      </c>
      <c r="E21" s="97" t="s">
        <v>422</v>
      </c>
      <c r="F21" s="104" t="s">
        <v>335</v>
      </c>
      <c r="G21" s="97" t="s">
        <v>649</v>
      </c>
      <c r="H21" s="118" t="s">
        <v>403</v>
      </c>
    </row>
    <row r="22" spans="1:8" ht="126" x14ac:dyDescent="0.25">
      <c r="A22" s="104">
        <v>18</v>
      </c>
      <c r="B22" s="97" t="s">
        <v>361</v>
      </c>
      <c r="C22" s="116" t="s">
        <v>362</v>
      </c>
      <c r="D22" s="124" t="s">
        <v>363</v>
      </c>
      <c r="E22" s="97" t="s">
        <v>423</v>
      </c>
      <c r="F22" s="104" t="s">
        <v>335</v>
      </c>
      <c r="G22" s="97" t="s">
        <v>649</v>
      </c>
      <c r="H22" s="118" t="s">
        <v>404</v>
      </c>
    </row>
    <row r="23" spans="1:8" ht="63" x14ac:dyDescent="0.25">
      <c r="A23" s="104">
        <v>19</v>
      </c>
      <c r="B23" s="97" t="s">
        <v>364</v>
      </c>
      <c r="C23" s="116" t="s">
        <v>365</v>
      </c>
      <c r="D23" s="98" t="s">
        <v>334</v>
      </c>
      <c r="E23" s="97" t="s">
        <v>424</v>
      </c>
      <c r="F23" s="104" t="s">
        <v>335</v>
      </c>
      <c r="G23" s="97" t="s">
        <v>219</v>
      </c>
      <c r="H23" s="115" t="s">
        <v>405</v>
      </c>
    </row>
  </sheetData>
  <mergeCells count="2">
    <mergeCell ref="A2:H2"/>
    <mergeCell ref="G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0" zoomScaleNormal="70" workbookViewId="0">
      <selection activeCell="Y3" sqref="Y3"/>
    </sheetView>
  </sheetViews>
  <sheetFormatPr defaultRowHeight="15" x14ac:dyDescent="0.25"/>
  <cols>
    <col min="1" max="1" width="5.85546875" customWidth="1"/>
    <col min="2" max="2" width="21.42578125" customWidth="1"/>
    <col min="3" max="3" width="20.140625" customWidth="1"/>
    <col min="4" max="4" width="26.85546875" customWidth="1"/>
    <col min="5" max="5" width="23.140625" customWidth="1"/>
    <col min="6" max="6" width="16.7109375" customWidth="1"/>
    <col min="7" max="7" width="18.140625" customWidth="1"/>
    <col min="8" max="8" width="15.5703125" customWidth="1"/>
  </cols>
  <sheetData>
    <row r="1" spans="1:8" ht="115.15" customHeight="1" x14ac:dyDescent="0.25">
      <c r="G1" s="395" t="s">
        <v>859</v>
      </c>
      <c r="H1" s="395"/>
    </row>
    <row r="2" spans="1:8" ht="62.25" customHeight="1" x14ac:dyDescent="0.25">
      <c r="A2" s="668" t="s">
        <v>750</v>
      </c>
      <c r="B2" s="668"/>
      <c r="C2" s="668"/>
      <c r="D2" s="668"/>
      <c r="E2" s="668"/>
      <c r="F2" s="668"/>
      <c r="G2" s="668"/>
      <c r="H2" s="668"/>
    </row>
    <row r="3" spans="1:8" ht="126" x14ac:dyDescent="0.25">
      <c r="A3" s="334" t="s">
        <v>301</v>
      </c>
      <c r="B3" s="335" t="s">
        <v>5</v>
      </c>
      <c r="C3" s="226" t="s">
        <v>4</v>
      </c>
      <c r="D3" s="335" t="s">
        <v>5</v>
      </c>
      <c r="E3" s="333" t="s">
        <v>6</v>
      </c>
      <c r="F3" s="335" t="s">
        <v>7</v>
      </c>
      <c r="G3" s="335" t="s">
        <v>8</v>
      </c>
      <c r="H3" s="335" t="s">
        <v>9</v>
      </c>
    </row>
    <row r="4" spans="1:8" ht="15.75" x14ac:dyDescent="0.25">
      <c r="A4" s="303">
        <v>1</v>
      </c>
      <c r="B4" s="303">
        <v>2</v>
      </c>
      <c r="C4" s="303">
        <v>3</v>
      </c>
      <c r="D4" s="303">
        <v>4</v>
      </c>
      <c r="E4" s="303">
        <v>5</v>
      </c>
      <c r="F4" s="303">
        <v>6</v>
      </c>
      <c r="G4" s="303">
        <v>7</v>
      </c>
      <c r="H4" s="303">
        <v>8</v>
      </c>
    </row>
    <row r="5" spans="1:8" ht="15" customHeight="1" x14ac:dyDescent="0.25">
      <c r="A5" s="587">
        <v>1</v>
      </c>
      <c r="B5" s="587" t="s">
        <v>727</v>
      </c>
      <c r="C5" s="669" t="s">
        <v>728</v>
      </c>
      <c r="D5" s="671" t="s">
        <v>799</v>
      </c>
      <c r="E5" s="651" t="s">
        <v>729</v>
      </c>
      <c r="F5" s="500" t="s">
        <v>819</v>
      </c>
      <c r="G5" s="420" t="s">
        <v>820</v>
      </c>
      <c r="H5" s="673">
        <v>34583</v>
      </c>
    </row>
    <row r="6" spans="1:8" ht="106.5" customHeight="1" x14ac:dyDescent="0.25">
      <c r="A6" s="508"/>
      <c r="B6" s="508"/>
      <c r="C6" s="670"/>
      <c r="D6" s="672"/>
      <c r="E6" s="479"/>
      <c r="F6" s="502"/>
      <c r="G6" s="483"/>
      <c r="H6" s="674"/>
    </row>
    <row r="7" spans="1:8" ht="15" customHeight="1" x14ac:dyDescent="0.25">
      <c r="A7" s="587">
        <v>2</v>
      </c>
      <c r="B7" s="515" t="s">
        <v>730</v>
      </c>
      <c r="C7" s="666" t="s">
        <v>731</v>
      </c>
      <c r="D7" s="651" t="s">
        <v>800</v>
      </c>
      <c r="E7" s="651" t="s">
        <v>732</v>
      </c>
      <c r="F7" s="500" t="s">
        <v>819</v>
      </c>
      <c r="G7" s="587" t="s">
        <v>821</v>
      </c>
      <c r="H7" s="661">
        <v>39734</v>
      </c>
    </row>
    <row r="8" spans="1:8" ht="78.75" customHeight="1" x14ac:dyDescent="0.25">
      <c r="A8" s="508"/>
      <c r="B8" s="516"/>
      <c r="C8" s="667"/>
      <c r="D8" s="479"/>
      <c r="E8" s="479"/>
      <c r="F8" s="502"/>
      <c r="G8" s="508"/>
      <c r="H8" s="662"/>
    </row>
    <row r="9" spans="1:8" ht="15" customHeight="1" x14ac:dyDescent="0.25">
      <c r="A9" s="587">
        <v>3</v>
      </c>
      <c r="B9" s="587" t="s">
        <v>733</v>
      </c>
      <c r="C9" s="663" t="s">
        <v>734</v>
      </c>
      <c r="D9" s="587" t="s">
        <v>735</v>
      </c>
      <c r="E9" s="587" t="s">
        <v>736</v>
      </c>
      <c r="F9" s="664" t="s">
        <v>819</v>
      </c>
      <c r="G9" s="420" t="s">
        <v>820</v>
      </c>
      <c r="H9" s="665">
        <v>38895</v>
      </c>
    </row>
    <row r="10" spans="1:8" ht="68.25" customHeight="1" x14ac:dyDescent="0.25">
      <c r="A10" s="508"/>
      <c r="B10" s="508"/>
      <c r="C10" s="663"/>
      <c r="D10" s="508"/>
      <c r="E10" s="508"/>
      <c r="F10" s="664"/>
      <c r="G10" s="483"/>
      <c r="H10" s="665"/>
    </row>
    <row r="11" spans="1:8" ht="72.75" customHeight="1" x14ac:dyDescent="0.25">
      <c r="A11" s="305">
        <v>4</v>
      </c>
      <c r="B11" s="305" t="s">
        <v>737</v>
      </c>
      <c r="C11" s="306" t="s">
        <v>738</v>
      </c>
      <c r="D11" s="307" t="s">
        <v>801</v>
      </c>
      <c r="E11" s="49" t="s">
        <v>739</v>
      </c>
      <c r="F11" s="321" t="s">
        <v>819</v>
      </c>
      <c r="G11" s="310" t="s">
        <v>821</v>
      </c>
      <c r="H11" s="308">
        <v>40561</v>
      </c>
    </row>
    <row r="12" spans="1:8" ht="63" x14ac:dyDescent="0.25">
      <c r="A12" s="309">
        <v>5</v>
      </c>
      <c r="B12" s="310" t="s">
        <v>740</v>
      </c>
      <c r="C12" s="311" t="s">
        <v>741</v>
      </c>
      <c r="D12" s="312" t="s">
        <v>802</v>
      </c>
      <c r="E12" s="313" t="s">
        <v>742</v>
      </c>
      <c r="F12" s="321" t="s">
        <v>819</v>
      </c>
      <c r="G12" s="310" t="s">
        <v>144</v>
      </c>
      <c r="H12" s="314">
        <v>42336</v>
      </c>
    </row>
    <row r="13" spans="1:8" ht="15" customHeight="1" x14ac:dyDescent="0.25">
      <c r="A13" s="487">
        <v>6</v>
      </c>
      <c r="B13" s="396" t="s">
        <v>743</v>
      </c>
      <c r="C13" s="658" t="s">
        <v>744</v>
      </c>
      <c r="D13" s="421" t="s">
        <v>745</v>
      </c>
      <c r="E13" s="421" t="s">
        <v>746</v>
      </c>
      <c r="F13" s="660" t="s">
        <v>819</v>
      </c>
      <c r="G13" s="649" t="s">
        <v>820</v>
      </c>
      <c r="H13" s="495">
        <v>42291</v>
      </c>
    </row>
    <row r="14" spans="1:8" ht="96.6" customHeight="1" x14ac:dyDescent="0.25">
      <c r="A14" s="477"/>
      <c r="B14" s="479"/>
      <c r="C14" s="659"/>
      <c r="D14" s="483"/>
      <c r="E14" s="483"/>
      <c r="F14" s="660"/>
      <c r="G14" s="649"/>
      <c r="H14" s="486"/>
    </row>
    <row r="15" spans="1:8" ht="15" customHeight="1" x14ac:dyDescent="0.25">
      <c r="A15" s="650">
        <v>7</v>
      </c>
      <c r="B15" s="651" t="s">
        <v>747</v>
      </c>
      <c r="C15" s="652" t="s">
        <v>748</v>
      </c>
      <c r="D15" s="653" t="s">
        <v>803</v>
      </c>
      <c r="E15" s="651" t="s">
        <v>749</v>
      </c>
      <c r="F15" s="655" t="s">
        <v>819</v>
      </c>
      <c r="G15" s="649" t="s">
        <v>820</v>
      </c>
      <c r="H15" s="656">
        <v>36451</v>
      </c>
    </row>
    <row r="16" spans="1:8" ht="113.25" customHeight="1" x14ac:dyDescent="0.25">
      <c r="A16" s="477"/>
      <c r="B16" s="479"/>
      <c r="C16" s="499"/>
      <c r="D16" s="654"/>
      <c r="E16" s="479"/>
      <c r="F16" s="655"/>
      <c r="G16" s="649"/>
      <c r="H16" s="657"/>
    </row>
  </sheetData>
  <mergeCells count="42">
    <mergeCell ref="G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G7:G8"/>
    <mergeCell ref="H7:H8"/>
    <mergeCell ref="A9:A10"/>
    <mergeCell ref="B9:B10"/>
    <mergeCell ref="C9:C10"/>
    <mergeCell ref="D9:D10"/>
    <mergeCell ref="E9:E10"/>
    <mergeCell ref="F9:F10"/>
    <mergeCell ref="G9:G10"/>
    <mergeCell ref="H9:H10"/>
    <mergeCell ref="A7:A8"/>
    <mergeCell ref="B7:B8"/>
    <mergeCell ref="C7:C8"/>
    <mergeCell ref="D7:D8"/>
    <mergeCell ref="E7:E8"/>
    <mergeCell ref="F7:F8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H15:H16"/>
    <mergeCell ref="A13:A14"/>
    <mergeCell ref="B13:B14"/>
    <mergeCell ref="C13:C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6" zoomScaleNormal="76" workbookViewId="0">
      <selection activeCell="G1" sqref="G1:H1"/>
    </sheetView>
  </sheetViews>
  <sheetFormatPr defaultRowHeight="15" x14ac:dyDescent="0.25"/>
  <cols>
    <col min="1" max="1" width="11.7109375" customWidth="1"/>
    <col min="2" max="2" width="23.5703125" customWidth="1"/>
    <col min="3" max="3" width="24.140625" customWidth="1"/>
    <col min="4" max="4" width="19.28515625" customWidth="1"/>
    <col min="5" max="5" width="26" customWidth="1"/>
    <col min="6" max="6" width="25" customWidth="1"/>
    <col min="7" max="7" width="19.5703125" customWidth="1"/>
    <col min="8" max="8" width="19.85546875" customWidth="1"/>
  </cols>
  <sheetData>
    <row r="1" spans="1:8" ht="96" customHeight="1" x14ac:dyDescent="0.25">
      <c r="G1" s="395" t="s">
        <v>843</v>
      </c>
      <c r="H1" s="395"/>
    </row>
    <row r="2" spans="1:8" ht="79.900000000000006" customHeight="1" x14ac:dyDescent="0.25">
      <c r="A2" s="404" t="s">
        <v>761</v>
      </c>
      <c r="B2" s="404"/>
      <c r="C2" s="404"/>
      <c r="D2" s="404"/>
      <c r="E2" s="404"/>
      <c r="F2" s="404"/>
      <c r="G2" s="404"/>
      <c r="H2" s="404"/>
    </row>
    <row r="3" spans="1:8" ht="15.75" x14ac:dyDescent="0.25">
      <c r="A3" s="30"/>
      <c r="B3" s="30"/>
      <c r="C3" s="31"/>
      <c r="D3" s="30"/>
      <c r="E3" s="30"/>
      <c r="F3" s="30"/>
      <c r="G3" s="30"/>
      <c r="H3" s="30"/>
    </row>
    <row r="4" spans="1:8" ht="126" x14ac:dyDescent="0.25">
      <c r="A4" s="322" t="s">
        <v>67</v>
      </c>
      <c r="B4" s="322" t="s">
        <v>3</v>
      </c>
      <c r="C4" s="357" t="s">
        <v>831</v>
      </c>
      <c r="D4" s="322" t="s">
        <v>5</v>
      </c>
      <c r="E4" s="322" t="s">
        <v>6</v>
      </c>
      <c r="F4" s="322" t="s">
        <v>7</v>
      </c>
      <c r="G4" s="322" t="s">
        <v>8</v>
      </c>
      <c r="H4" s="322" t="s">
        <v>68</v>
      </c>
    </row>
    <row r="5" spans="1:8" ht="15.75" x14ac:dyDescent="0.25">
      <c r="A5" s="358">
        <v>1</v>
      </c>
      <c r="B5" s="358">
        <v>2</v>
      </c>
      <c r="C5" s="359">
        <v>3</v>
      </c>
      <c r="D5" s="358">
        <v>4</v>
      </c>
      <c r="E5" s="358">
        <v>5</v>
      </c>
      <c r="F5" s="358">
        <v>6</v>
      </c>
      <c r="G5" s="358">
        <v>7</v>
      </c>
      <c r="H5" s="358">
        <v>8</v>
      </c>
    </row>
    <row r="6" spans="1:8" ht="63" x14ac:dyDescent="0.25">
      <c r="A6" s="360">
        <v>1</v>
      </c>
      <c r="B6" s="354" t="s">
        <v>69</v>
      </c>
      <c r="C6" s="361" t="s">
        <v>70</v>
      </c>
      <c r="D6" s="354" t="s">
        <v>834</v>
      </c>
      <c r="E6" s="362" t="s">
        <v>71</v>
      </c>
      <c r="F6" s="354" t="s">
        <v>10</v>
      </c>
      <c r="G6" s="363" t="s">
        <v>821</v>
      </c>
      <c r="H6" s="364">
        <v>43082</v>
      </c>
    </row>
    <row r="7" spans="1:8" ht="15.75" x14ac:dyDescent="0.25">
      <c r="A7" s="405">
        <v>2</v>
      </c>
      <c r="B7" s="408" t="s">
        <v>72</v>
      </c>
      <c r="C7" s="411" t="s">
        <v>73</v>
      </c>
      <c r="D7" s="414" t="s">
        <v>834</v>
      </c>
      <c r="E7" s="417" t="s">
        <v>74</v>
      </c>
      <c r="F7" s="420" t="s">
        <v>10</v>
      </c>
      <c r="G7" s="423" t="s">
        <v>820</v>
      </c>
      <c r="H7" s="34">
        <v>36171</v>
      </c>
    </row>
    <row r="8" spans="1:8" ht="15" customHeight="1" x14ac:dyDescent="0.25">
      <c r="A8" s="406"/>
      <c r="B8" s="409"/>
      <c r="C8" s="412"/>
      <c r="D8" s="415"/>
      <c r="E8" s="418"/>
      <c r="F8" s="421"/>
      <c r="G8" s="424"/>
      <c r="H8" s="426"/>
    </row>
    <row r="9" spans="1:8" ht="106.9" customHeight="1" x14ac:dyDescent="0.25">
      <c r="A9" s="407"/>
      <c r="B9" s="410"/>
      <c r="C9" s="413"/>
      <c r="D9" s="416"/>
      <c r="E9" s="419"/>
      <c r="F9" s="422"/>
      <c r="G9" s="425"/>
      <c r="H9" s="427"/>
    </row>
    <row r="10" spans="1:8" ht="78.75" x14ac:dyDescent="0.25">
      <c r="A10" s="365">
        <v>3</v>
      </c>
      <c r="B10" s="366" t="s">
        <v>75</v>
      </c>
      <c r="C10" s="367" t="s">
        <v>832</v>
      </c>
      <c r="D10" s="373" t="s">
        <v>834</v>
      </c>
      <c r="E10" s="313" t="s">
        <v>76</v>
      </c>
      <c r="F10" s="368" t="s">
        <v>10</v>
      </c>
      <c r="G10" s="313" t="s">
        <v>821</v>
      </c>
      <c r="H10" s="369">
        <v>35051</v>
      </c>
    </row>
    <row r="11" spans="1:8" ht="63" x14ac:dyDescent="0.25">
      <c r="A11" s="368">
        <v>4</v>
      </c>
      <c r="B11" s="366" t="s">
        <v>77</v>
      </c>
      <c r="C11" s="370">
        <v>990740001493</v>
      </c>
      <c r="D11" s="373" t="s">
        <v>834</v>
      </c>
      <c r="E11" s="313" t="s">
        <v>78</v>
      </c>
      <c r="F11" s="368" t="s">
        <v>10</v>
      </c>
      <c r="G11" s="313" t="s">
        <v>821</v>
      </c>
      <c r="H11" s="369">
        <v>36355</v>
      </c>
    </row>
    <row r="12" spans="1:8" ht="63" x14ac:dyDescent="0.25">
      <c r="A12" s="368">
        <v>5</v>
      </c>
      <c r="B12" s="368" t="s">
        <v>79</v>
      </c>
      <c r="C12" s="371" t="s">
        <v>80</v>
      </c>
      <c r="D12" s="373" t="s">
        <v>834</v>
      </c>
      <c r="E12" s="313" t="s">
        <v>81</v>
      </c>
      <c r="F12" s="368" t="s">
        <v>10</v>
      </c>
      <c r="G12" s="313" t="s">
        <v>821</v>
      </c>
      <c r="H12" s="369">
        <v>38061</v>
      </c>
    </row>
    <row r="13" spans="1:8" ht="47.25" x14ac:dyDescent="0.25">
      <c r="A13" s="368">
        <v>6</v>
      </c>
      <c r="B13" s="313" t="s">
        <v>82</v>
      </c>
      <c r="C13" s="372" t="s">
        <v>833</v>
      </c>
      <c r="D13" s="373" t="s">
        <v>834</v>
      </c>
      <c r="E13" s="313" t="s">
        <v>83</v>
      </c>
      <c r="F13" s="368" t="s">
        <v>10</v>
      </c>
      <c r="G13" s="363" t="s">
        <v>821</v>
      </c>
      <c r="H13" s="369">
        <v>43376</v>
      </c>
    </row>
    <row r="14" spans="1:8" ht="126" x14ac:dyDescent="0.25">
      <c r="A14" s="368">
        <v>7</v>
      </c>
      <c r="B14" s="313" t="s">
        <v>84</v>
      </c>
      <c r="C14" s="372" t="s">
        <v>85</v>
      </c>
      <c r="D14" s="373" t="s">
        <v>834</v>
      </c>
      <c r="E14" s="313" t="s">
        <v>86</v>
      </c>
      <c r="F14" s="368" t="s">
        <v>10</v>
      </c>
      <c r="G14" s="313" t="s">
        <v>820</v>
      </c>
      <c r="H14" s="369">
        <v>33658</v>
      </c>
    </row>
    <row r="15" spans="1:8" ht="63" x14ac:dyDescent="0.25">
      <c r="A15" s="368">
        <v>8</v>
      </c>
      <c r="B15" s="313" t="s">
        <v>87</v>
      </c>
      <c r="C15" s="372" t="s">
        <v>88</v>
      </c>
      <c r="D15" s="373" t="s">
        <v>834</v>
      </c>
      <c r="E15" s="313" t="s">
        <v>89</v>
      </c>
      <c r="F15" s="368" t="s">
        <v>10</v>
      </c>
      <c r="G15" s="363" t="s">
        <v>821</v>
      </c>
      <c r="H15" s="369">
        <v>38674</v>
      </c>
    </row>
    <row r="16" spans="1:8" ht="63" x14ac:dyDescent="0.25">
      <c r="A16" s="368">
        <v>9</v>
      </c>
      <c r="B16" s="313" t="s">
        <v>90</v>
      </c>
      <c r="C16" s="372" t="s">
        <v>91</v>
      </c>
      <c r="D16" s="373" t="s">
        <v>834</v>
      </c>
      <c r="E16" s="313" t="s">
        <v>92</v>
      </c>
      <c r="F16" s="368" t="s">
        <v>10</v>
      </c>
      <c r="G16" s="313" t="s">
        <v>820</v>
      </c>
      <c r="H16" s="369">
        <v>43551</v>
      </c>
    </row>
  </sheetData>
  <mergeCells count="10">
    <mergeCell ref="G1:H1"/>
    <mergeCell ref="A2:H2"/>
    <mergeCell ref="A7:A9"/>
    <mergeCell ref="B7:B9"/>
    <mergeCell ref="C7:C9"/>
    <mergeCell ref="D7:D9"/>
    <mergeCell ref="E7:E9"/>
    <mergeCell ref="F7:F9"/>
    <mergeCell ref="G7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" sqref="G1:H1"/>
    </sheetView>
  </sheetViews>
  <sheetFormatPr defaultRowHeight="15" x14ac:dyDescent="0.25"/>
  <cols>
    <col min="1" max="1" width="6.140625" customWidth="1"/>
    <col min="2" max="2" width="24" customWidth="1"/>
    <col min="3" max="3" width="19.7109375" customWidth="1"/>
    <col min="4" max="4" width="22.5703125" customWidth="1"/>
    <col min="5" max="5" width="28" customWidth="1"/>
    <col min="6" max="6" width="12.140625" customWidth="1"/>
    <col min="7" max="7" width="14.85546875" customWidth="1"/>
    <col min="8" max="8" width="15.5703125" customWidth="1"/>
  </cols>
  <sheetData>
    <row r="1" spans="1:8" ht="97.5" customHeight="1" x14ac:dyDescent="0.25">
      <c r="G1" s="395" t="s">
        <v>844</v>
      </c>
      <c r="H1" s="395"/>
    </row>
    <row r="2" spans="1:8" ht="57.6" customHeight="1" x14ac:dyDescent="0.25">
      <c r="A2" s="96"/>
      <c r="B2" s="442" t="s">
        <v>815</v>
      </c>
      <c r="C2" s="442"/>
      <c r="D2" s="442"/>
      <c r="E2" s="442"/>
      <c r="F2" s="442"/>
      <c r="G2" s="442"/>
      <c r="H2" s="442"/>
    </row>
    <row r="3" spans="1:8" ht="114" x14ac:dyDescent="0.25">
      <c r="A3" s="212" t="s">
        <v>32</v>
      </c>
      <c r="B3" s="213" t="s">
        <v>3</v>
      </c>
      <c r="C3" s="328" t="s">
        <v>4</v>
      </c>
      <c r="D3" s="340" t="s">
        <v>5</v>
      </c>
      <c r="E3" s="214" t="s">
        <v>425</v>
      </c>
      <c r="F3" s="213" t="s">
        <v>426</v>
      </c>
      <c r="G3" s="213" t="s">
        <v>8</v>
      </c>
      <c r="H3" s="213" t="s">
        <v>9</v>
      </c>
    </row>
    <row r="4" spans="1:8" ht="15" customHeight="1" x14ac:dyDescent="0.25">
      <c r="A4" s="430">
        <v>1</v>
      </c>
      <c r="B4" s="430" t="s">
        <v>427</v>
      </c>
      <c r="C4" s="433" t="s">
        <v>428</v>
      </c>
      <c r="D4" s="435" t="s">
        <v>813</v>
      </c>
      <c r="E4" s="436" t="s">
        <v>429</v>
      </c>
      <c r="F4" s="428" t="s">
        <v>335</v>
      </c>
      <c r="G4" s="438" t="s">
        <v>11</v>
      </c>
      <c r="H4" s="439">
        <v>38861</v>
      </c>
    </row>
    <row r="5" spans="1:8" ht="61.15" customHeight="1" x14ac:dyDescent="0.25">
      <c r="A5" s="431"/>
      <c r="B5" s="432"/>
      <c r="C5" s="434"/>
      <c r="D5" s="435"/>
      <c r="E5" s="437"/>
      <c r="F5" s="432"/>
      <c r="G5" s="432"/>
      <c r="H5" s="432"/>
    </row>
    <row r="6" spans="1:8" ht="45.75" customHeight="1" x14ac:dyDescent="0.25">
      <c r="A6" s="430">
        <v>2</v>
      </c>
      <c r="B6" s="430" t="s">
        <v>430</v>
      </c>
      <c r="C6" s="433" t="s">
        <v>431</v>
      </c>
      <c r="D6" s="319" t="s">
        <v>814</v>
      </c>
      <c r="E6" s="338" t="s">
        <v>432</v>
      </c>
      <c r="F6" s="428" t="s">
        <v>335</v>
      </c>
      <c r="G6" s="438" t="s">
        <v>144</v>
      </c>
      <c r="H6" s="439">
        <v>36940</v>
      </c>
    </row>
    <row r="7" spans="1:8" ht="43.5" customHeight="1" x14ac:dyDescent="0.25">
      <c r="A7" s="443"/>
      <c r="B7" s="443"/>
      <c r="C7" s="445"/>
      <c r="D7" s="319" t="s">
        <v>654</v>
      </c>
      <c r="E7" s="339" t="s">
        <v>432</v>
      </c>
      <c r="F7" s="448"/>
      <c r="G7" s="446"/>
      <c r="H7" s="440"/>
    </row>
    <row r="8" spans="1:8" ht="30" x14ac:dyDescent="0.25">
      <c r="A8" s="443"/>
      <c r="B8" s="443"/>
      <c r="C8" s="446"/>
      <c r="D8" s="320" t="s">
        <v>835</v>
      </c>
      <c r="E8" s="202" t="s">
        <v>433</v>
      </c>
      <c r="F8" s="448"/>
      <c r="G8" s="446"/>
      <c r="H8" s="440"/>
    </row>
    <row r="9" spans="1:8" ht="45.75" customHeight="1" x14ac:dyDescent="0.25">
      <c r="A9" s="444"/>
      <c r="B9" s="444"/>
      <c r="C9" s="447"/>
      <c r="D9" s="185" t="s">
        <v>836</v>
      </c>
      <c r="E9" s="202" t="s">
        <v>433</v>
      </c>
      <c r="F9" s="429"/>
      <c r="G9" s="447"/>
      <c r="H9" s="441"/>
    </row>
    <row r="10" spans="1:8" x14ac:dyDescent="0.25">
      <c r="A10" s="430">
        <v>3</v>
      </c>
      <c r="B10" s="430" t="s">
        <v>434</v>
      </c>
      <c r="C10" s="438" t="s">
        <v>435</v>
      </c>
      <c r="D10" s="430" t="s">
        <v>655</v>
      </c>
      <c r="E10" s="430" t="s">
        <v>656</v>
      </c>
      <c r="F10" s="428" t="s">
        <v>335</v>
      </c>
      <c r="G10" s="438" t="s">
        <v>144</v>
      </c>
      <c r="H10" s="439">
        <v>37538</v>
      </c>
    </row>
    <row r="11" spans="1:8" ht="83.25" customHeight="1" x14ac:dyDescent="0.25">
      <c r="A11" s="453"/>
      <c r="B11" s="444"/>
      <c r="C11" s="447"/>
      <c r="D11" s="444"/>
      <c r="E11" s="444"/>
      <c r="F11" s="429"/>
      <c r="G11" s="454"/>
      <c r="H11" s="441"/>
    </row>
    <row r="12" spans="1:8" ht="46.5" customHeight="1" x14ac:dyDescent="0.25">
      <c r="A12" s="428">
        <v>4</v>
      </c>
      <c r="B12" s="430" t="s">
        <v>436</v>
      </c>
      <c r="C12" s="438" t="s">
        <v>437</v>
      </c>
      <c r="D12" s="239" t="s">
        <v>657</v>
      </c>
      <c r="E12" s="185" t="s">
        <v>438</v>
      </c>
      <c r="F12" s="428" t="s">
        <v>335</v>
      </c>
      <c r="G12" s="438" t="s">
        <v>144</v>
      </c>
      <c r="H12" s="451">
        <v>37669</v>
      </c>
    </row>
    <row r="13" spans="1:8" ht="47.25" customHeight="1" x14ac:dyDescent="0.25">
      <c r="A13" s="429"/>
      <c r="B13" s="444"/>
      <c r="C13" s="447"/>
      <c r="D13" s="185" t="s">
        <v>658</v>
      </c>
      <c r="E13" s="185" t="s">
        <v>438</v>
      </c>
      <c r="F13" s="429"/>
      <c r="G13" s="447"/>
      <c r="H13" s="452"/>
    </row>
    <row r="14" spans="1:8" ht="45" x14ac:dyDescent="0.25">
      <c r="A14" s="430">
        <v>5</v>
      </c>
      <c r="B14" s="455" t="s">
        <v>439</v>
      </c>
      <c r="C14" s="438" t="s">
        <v>440</v>
      </c>
      <c r="D14" s="185" t="s">
        <v>441</v>
      </c>
      <c r="E14" s="185" t="s">
        <v>442</v>
      </c>
      <c r="F14" s="428" t="s">
        <v>335</v>
      </c>
      <c r="G14" s="438" t="s">
        <v>11</v>
      </c>
      <c r="H14" s="439">
        <v>40169</v>
      </c>
    </row>
    <row r="15" spans="1:8" ht="45" x14ac:dyDescent="0.25">
      <c r="A15" s="443"/>
      <c r="B15" s="456"/>
      <c r="C15" s="446"/>
      <c r="D15" s="185" t="s">
        <v>837</v>
      </c>
      <c r="E15" s="185" t="s">
        <v>443</v>
      </c>
      <c r="F15" s="448"/>
      <c r="G15" s="446"/>
      <c r="H15" s="449"/>
    </row>
    <row r="16" spans="1:8" ht="30" x14ac:dyDescent="0.25">
      <c r="A16" s="444"/>
      <c r="B16" s="457"/>
      <c r="C16" s="447"/>
      <c r="D16" s="202" t="s">
        <v>444</v>
      </c>
      <c r="E16" s="185" t="s">
        <v>445</v>
      </c>
      <c r="F16" s="429"/>
      <c r="G16" s="447"/>
      <c r="H16" s="450"/>
    </row>
    <row r="17" spans="1:8" ht="60" x14ac:dyDescent="0.25">
      <c r="A17" s="201">
        <v>6</v>
      </c>
      <c r="B17" s="203" t="s">
        <v>446</v>
      </c>
      <c r="C17" s="204" t="s">
        <v>447</v>
      </c>
      <c r="D17" s="202" t="s">
        <v>448</v>
      </c>
      <c r="E17" s="201" t="s">
        <v>449</v>
      </c>
      <c r="F17" s="205" t="s">
        <v>335</v>
      </c>
      <c r="G17" s="204" t="s">
        <v>144</v>
      </c>
      <c r="H17" s="206">
        <v>42202</v>
      </c>
    </row>
    <row r="18" spans="1:8" ht="45" x14ac:dyDescent="0.25">
      <c r="A18" s="201">
        <v>7</v>
      </c>
      <c r="B18" s="207" t="s">
        <v>450</v>
      </c>
      <c r="C18" s="208">
        <v>100340017025</v>
      </c>
      <c r="D18" s="202" t="s">
        <v>451</v>
      </c>
      <c r="E18" s="209" t="s">
        <v>452</v>
      </c>
      <c r="F18" s="210" t="s">
        <v>335</v>
      </c>
      <c r="G18" s="202" t="s">
        <v>11</v>
      </c>
      <c r="H18" s="206">
        <v>40262</v>
      </c>
    </row>
    <row r="19" spans="1:8" ht="30" x14ac:dyDescent="0.25">
      <c r="A19" s="460">
        <v>8</v>
      </c>
      <c r="B19" s="428" t="s">
        <v>453</v>
      </c>
      <c r="C19" s="462">
        <v>91040003677</v>
      </c>
      <c r="D19" s="202" t="s">
        <v>454</v>
      </c>
      <c r="E19" s="185" t="s">
        <v>455</v>
      </c>
      <c r="F19" s="428" t="s">
        <v>335</v>
      </c>
      <c r="G19" s="460" t="s">
        <v>11</v>
      </c>
      <c r="H19" s="439">
        <v>40092</v>
      </c>
    </row>
    <row r="20" spans="1:8" ht="30" x14ac:dyDescent="0.25">
      <c r="A20" s="461"/>
      <c r="B20" s="429"/>
      <c r="C20" s="463"/>
      <c r="D20" s="202" t="s">
        <v>456</v>
      </c>
      <c r="E20" s="185" t="s">
        <v>455</v>
      </c>
      <c r="F20" s="429"/>
      <c r="G20" s="461"/>
      <c r="H20" s="450"/>
    </row>
    <row r="21" spans="1:8" ht="30" x14ac:dyDescent="0.25">
      <c r="A21" s="460">
        <v>9</v>
      </c>
      <c r="B21" s="428" t="s">
        <v>457</v>
      </c>
      <c r="C21" s="464" t="s">
        <v>458</v>
      </c>
      <c r="D21" s="211" t="s">
        <v>459</v>
      </c>
      <c r="E21" s="185" t="s">
        <v>460</v>
      </c>
      <c r="F21" s="428" t="s">
        <v>335</v>
      </c>
      <c r="G21" s="460" t="s">
        <v>144</v>
      </c>
      <c r="H21" s="458" t="s">
        <v>461</v>
      </c>
    </row>
    <row r="22" spans="1:8" ht="30" x14ac:dyDescent="0.25">
      <c r="A22" s="461"/>
      <c r="B22" s="429"/>
      <c r="C22" s="465"/>
      <c r="D22" s="202" t="s">
        <v>462</v>
      </c>
      <c r="E22" s="185" t="s">
        <v>438</v>
      </c>
      <c r="F22" s="429"/>
      <c r="G22" s="461"/>
      <c r="H22" s="459"/>
    </row>
  </sheetData>
  <mergeCells count="48">
    <mergeCell ref="H21:H22"/>
    <mergeCell ref="A19:A20"/>
    <mergeCell ref="B19:B20"/>
    <mergeCell ref="C19:C20"/>
    <mergeCell ref="F19:F20"/>
    <mergeCell ref="G19:G20"/>
    <mergeCell ref="H19:H20"/>
    <mergeCell ref="A21:A22"/>
    <mergeCell ref="B21:B22"/>
    <mergeCell ref="C21:C22"/>
    <mergeCell ref="F21:F22"/>
    <mergeCell ref="G21:G22"/>
    <mergeCell ref="A14:A16"/>
    <mergeCell ref="B14:B16"/>
    <mergeCell ref="C14:C16"/>
    <mergeCell ref="F14:F16"/>
    <mergeCell ref="G14:G16"/>
    <mergeCell ref="A10:A11"/>
    <mergeCell ref="B10:B11"/>
    <mergeCell ref="C10:C11"/>
    <mergeCell ref="F10:F11"/>
    <mergeCell ref="G10:G11"/>
    <mergeCell ref="D10:D11"/>
    <mergeCell ref="E10:E11"/>
    <mergeCell ref="G6:G9"/>
    <mergeCell ref="H14:H16"/>
    <mergeCell ref="H10:H11"/>
    <mergeCell ref="B12:B13"/>
    <mergeCell ref="C12:C13"/>
    <mergeCell ref="F12:F13"/>
    <mergeCell ref="G12:G13"/>
    <mergeCell ref="H12:H13"/>
    <mergeCell ref="A12:A13"/>
    <mergeCell ref="G1:H1"/>
    <mergeCell ref="A4:A5"/>
    <mergeCell ref="B4:B5"/>
    <mergeCell ref="C4:C5"/>
    <mergeCell ref="D4:D5"/>
    <mergeCell ref="E4:E5"/>
    <mergeCell ref="F4:F5"/>
    <mergeCell ref="G4:G5"/>
    <mergeCell ref="H4:H5"/>
    <mergeCell ref="H6:H9"/>
    <mergeCell ref="B2:H2"/>
    <mergeCell ref="A6:A9"/>
    <mergeCell ref="B6:B9"/>
    <mergeCell ref="C6:C9"/>
    <mergeCell ref="F6:F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1" sqref="G1:H1"/>
    </sheetView>
  </sheetViews>
  <sheetFormatPr defaultRowHeight="15" x14ac:dyDescent="0.25"/>
  <cols>
    <col min="1" max="1" width="6" customWidth="1"/>
    <col min="2" max="2" width="15.42578125" customWidth="1"/>
    <col min="3" max="3" width="19.85546875" customWidth="1"/>
    <col min="4" max="4" width="16.140625" customWidth="1"/>
    <col min="5" max="5" width="22.7109375" customWidth="1"/>
    <col min="6" max="6" width="15.7109375" customWidth="1"/>
    <col min="7" max="7" width="14.5703125" customWidth="1"/>
    <col min="8" max="8" width="19.140625" customWidth="1"/>
  </cols>
  <sheetData>
    <row r="1" spans="1:8" ht="126" customHeight="1" x14ac:dyDescent="0.25">
      <c r="A1" s="37"/>
      <c r="B1" s="38"/>
      <c r="C1" s="39"/>
      <c r="D1" s="38"/>
      <c r="E1" s="38"/>
      <c r="F1" s="40"/>
      <c r="G1" s="395" t="s">
        <v>845</v>
      </c>
      <c r="H1" s="395"/>
    </row>
    <row r="2" spans="1:8" ht="80.45" customHeight="1" x14ac:dyDescent="0.25">
      <c r="A2" s="395" t="s">
        <v>93</v>
      </c>
      <c r="B2" s="466"/>
      <c r="C2" s="466"/>
      <c r="D2" s="466"/>
      <c r="E2" s="466"/>
      <c r="F2" s="466"/>
      <c r="G2" s="466"/>
      <c r="H2" s="466"/>
    </row>
    <row r="3" spans="1:8" ht="86.45" customHeight="1" x14ac:dyDescent="0.25">
      <c r="A3" s="41" t="s">
        <v>94</v>
      </c>
      <c r="B3" s="41" t="s">
        <v>95</v>
      </c>
      <c r="C3" s="328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96</v>
      </c>
    </row>
    <row r="4" spans="1:8" ht="15.75" x14ac:dyDescent="0.25">
      <c r="A4" s="41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  <c r="H4" s="41">
        <v>8</v>
      </c>
    </row>
    <row r="5" spans="1:8" ht="126" x14ac:dyDescent="0.25">
      <c r="A5" s="33">
        <v>1</v>
      </c>
      <c r="B5" s="33" t="s">
        <v>97</v>
      </c>
      <c r="C5" s="36" t="s">
        <v>98</v>
      </c>
      <c r="D5" s="33" t="s">
        <v>838</v>
      </c>
      <c r="E5" s="33" t="s">
        <v>99</v>
      </c>
      <c r="F5" s="33" t="s">
        <v>335</v>
      </c>
      <c r="G5" s="33" t="s">
        <v>219</v>
      </c>
      <c r="H5" s="42">
        <v>41569</v>
      </c>
    </row>
    <row r="6" spans="1:8" ht="78.75" x14ac:dyDescent="0.25">
      <c r="A6" s="33">
        <v>2</v>
      </c>
      <c r="B6" s="33" t="s">
        <v>100</v>
      </c>
      <c r="C6" s="351">
        <v>60640001713</v>
      </c>
      <c r="D6" s="33" t="s">
        <v>101</v>
      </c>
      <c r="E6" s="33" t="s">
        <v>102</v>
      </c>
      <c r="F6" s="33" t="s">
        <v>335</v>
      </c>
      <c r="G6" s="43" t="s">
        <v>649</v>
      </c>
      <c r="H6" s="44">
        <v>38868</v>
      </c>
    </row>
    <row r="7" spans="1:8" ht="63" x14ac:dyDescent="0.25">
      <c r="A7" s="33">
        <v>3</v>
      </c>
      <c r="B7" s="33" t="s">
        <v>103</v>
      </c>
      <c r="C7" s="36" t="s">
        <v>104</v>
      </c>
      <c r="D7" s="33" t="s">
        <v>105</v>
      </c>
      <c r="E7" s="33" t="s">
        <v>106</v>
      </c>
      <c r="F7" s="33" t="s">
        <v>335</v>
      </c>
      <c r="G7" s="43" t="s">
        <v>649</v>
      </c>
      <c r="H7" s="42">
        <v>44284</v>
      </c>
    </row>
    <row r="8" spans="1:8" ht="47.25" x14ac:dyDescent="0.25">
      <c r="A8" s="33">
        <v>4</v>
      </c>
      <c r="B8" s="33" t="s">
        <v>107</v>
      </c>
      <c r="C8" s="35" t="s">
        <v>108</v>
      </c>
      <c r="D8" s="33" t="s">
        <v>109</v>
      </c>
      <c r="E8" s="33" t="s">
        <v>110</v>
      </c>
      <c r="F8" s="33" t="s">
        <v>335</v>
      </c>
      <c r="G8" s="43" t="s">
        <v>649</v>
      </c>
      <c r="H8" s="44">
        <v>40202</v>
      </c>
    </row>
    <row r="9" spans="1:8" ht="63" x14ac:dyDescent="0.25">
      <c r="A9" s="33">
        <v>5</v>
      </c>
      <c r="B9" s="33" t="s">
        <v>111</v>
      </c>
      <c r="C9" s="35" t="s">
        <v>112</v>
      </c>
      <c r="D9" s="33" t="s">
        <v>113</v>
      </c>
      <c r="E9" s="33" t="s">
        <v>114</v>
      </c>
      <c r="F9" s="33" t="s">
        <v>335</v>
      </c>
      <c r="G9" s="43" t="s">
        <v>649</v>
      </c>
      <c r="H9" s="42">
        <v>44774</v>
      </c>
    </row>
    <row r="10" spans="1:8" ht="63" x14ac:dyDescent="0.25">
      <c r="A10" s="33">
        <v>6</v>
      </c>
      <c r="B10" s="33" t="s">
        <v>115</v>
      </c>
      <c r="C10" s="35" t="s">
        <v>116</v>
      </c>
      <c r="D10" s="33" t="s">
        <v>113</v>
      </c>
      <c r="E10" s="33" t="s">
        <v>117</v>
      </c>
      <c r="F10" s="33" t="s">
        <v>335</v>
      </c>
      <c r="G10" s="33" t="s">
        <v>219</v>
      </c>
      <c r="H10" s="42">
        <v>44507</v>
      </c>
    </row>
    <row r="11" spans="1:8" ht="47.25" x14ac:dyDescent="0.25">
      <c r="A11" s="33">
        <v>7</v>
      </c>
      <c r="B11" s="33" t="s">
        <v>118</v>
      </c>
      <c r="C11" s="35" t="s">
        <v>119</v>
      </c>
      <c r="D11" s="33" t="s">
        <v>120</v>
      </c>
      <c r="E11" s="33" t="s">
        <v>121</v>
      </c>
      <c r="F11" s="33" t="s">
        <v>335</v>
      </c>
      <c r="G11" s="33" t="s">
        <v>219</v>
      </c>
      <c r="H11" s="42">
        <v>37868</v>
      </c>
    </row>
    <row r="12" spans="1:8" ht="78.75" x14ac:dyDescent="0.25">
      <c r="A12" s="33">
        <v>8</v>
      </c>
      <c r="B12" s="33" t="s">
        <v>122</v>
      </c>
      <c r="C12" s="35" t="s">
        <v>123</v>
      </c>
      <c r="D12" s="33" t="s">
        <v>113</v>
      </c>
      <c r="E12" s="33" t="s">
        <v>124</v>
      </c>
      <c r="F12" s="33" t="s">
        <v>335</v>
      </c>
      <c r="G12" s="33" t="s">
        <v>219</v>
      </c>
      <c r="H12" s="42">
        <v>44038</v>
      </c>
    </row>
  </sheetData>
  <mergeCells count="2">
    <mergeCell ref="G1:H1"/>
    <mergeCell ref="A2:H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" sqref="G1:H1"/>
    </sheetView>
  </sheetViews>
  <sheetFormatPr defaultRowHeight="15" x14ac:dyDescent="0.25"/>
  <cols>
    <col min="1" max="1" width="5.85546875" customWidth="1"/>
    <col min="2" max="2" width="17.5703125" customWidth="1"/>
    <col min="3" max="3" width="19.42578125" customWidth="1"/>
    <col min="4" max="5" width="22" customWidth="1"/>
    <col min="6" max="6" width="23.140625" customWidth="1"/>
    <col min="7" max="7" width="19.85546875" customWidth="1"/>
    <col min="8" max="8" width="14.42578125" customWidth="1"/>
  </cols>
  <sheetData>
    <row r="1" spans="1:8" ht="99" customHeight="1" x14ac:dyDescent="0.25">
      <c r="G1" s="395" t="s">
        <v>846</v>
      </c>
      <c r="H1" s="395"/>
    </row>
    <row r="2" spans="1:8" ht="21.75" customHeight="1" x14ac:dyDescent="0.25">
      <c r="A2" s="473" t="s">
        <v>31</v>
      </c>
      <c r="B2" s="473"/>
      <c r="C2" s="473"/>
      <c r="D2" s="473"/>
      <c r="E2" s="473"/>
      <c r="F2" s="473"/>
      <c r="G2" s="473"/>
      <c r="H2" s="473"/>
    </row>
    <row r="3" spans="1:8" x14ac:dyDescent="0.25">
      <c r="A3" s="473"/>
      <c r="B3" s="473"/>
      <c r="C3" s="473"/>
      <c r="D3" s="473"/>
      <c r="E3" s="473"/>
      <c r="F3" s="473"/>
      <c r="G3" s="473"/>
      <c r="H3" s="473"/>
    </row>
    <row r="4" spans="1:8" x14ac:dyDescent="0.25">
      <c r="A4" s="473"/>
      <c r="B4" s="473"/>
      <c r="C4" s="473"/>
      <c r="D4" s="473"/>
      <c r="E4" s="473"/>
      <c r="F4" s="473"/>
      <c r="G4" s="473"/>
      <c r="H4" s="473"/>
    </row>
    <row r="5" spans="1:8" x14ac:dyDescent="0.25">
      <c r="A5" s="473"/>
      <c r="B5" s="473"/>
      <c r="C5" s="473"/>
      <c r="D5" s="473"/>
      <c r="E5" s="473"/>
      <c r="F5" s="473"/>
      <c r="G5" s="473"/>
      <c r="H5" s="473"/>
    </row>
    <row r="6" spans="1:8" ht="110.25" x14ac:dyDescent="0.25">
      <c r="A6" s="336" t="s">
        <v>32</v>
      </c>
      <c r="B6" s="337" t="s">
        <v>33</v>
      </c>
      <c r="C6" s="328" t="s">
        <v>4</v>
      </c>
      <c r="D6" s="337" t="s">
        <v>34</v>
      </c>
      <c r="E6" s="337" t="s">
        <v>35</v>
      </c>
      <c r="F6" s="337" t="s">
        <v>7</v>
      </c>
      <c r="G6" s="337" t="s">
        <v>36</v>
      </c>
      <c r="H6" s="337" t="s">
        <v>37</v>
      </c>
    </row>
    <row r="7" spans="1:8" ht="15.75" x14ac:dyDescent="0.25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</row>
    <row r="8" spans="1:8" ht="47.25" x14ac:dyDescent="0.25">
      <c r="A8" s="469">
        <v>1</v>
      </c>
      <c r="B8" s="471" t="s">
        <v>38</v>
      </c>
      <c r="C8" s="472" t="s">
        <v>39</v>
      </c>
      <c r="D8" s="32" t="s">
        <v>763</v>
      </c>
      <c r="E8" s="32" t="s">
        <v>40</v>
      </c>
      <c r="F8" s="471" t="s">
        <v>335</v>
      </c>
      <c r="G8" s="468" t="s">
        <v>219</v>
      </c>
      <c r="H8" s="467">
        <v>39113</v>
      </c>
    </row>
    <row r="9" spans="1:8" ht="31.5" x14ac:dyDescent="0.25">
      <c r="A9" s="469"/>
      <c r="B9" s="471"/>
      <c r="C9" s="472"/>
      <c r="D9" s="32" t="s">
        <v>41</v>
      </c>
      <c r="E9" s="32" t="s">
        <v>42</v>
      </c>
      <c r="F9" s="471"/>
      <c r="G9" s="468"/>
      <c r="H9" s="468"/>
    </row>
    <row r="10" spans="1:8" ht="47.25" x14ac:dyDescent="0.25">
      <c r="A10" s="469">
        <v>2</v>
      </c>
      <c r="B10" s="468" t="s">
        <v>43</v>
      </c>
      <c r="C10" s="472" t="s">
        <v>44</v>
      </c>
      <c r="D10" s="32" t="s">
        <v>45</v>
      </c>
      <c r="E10" s="32" t="s">
        <v>46</v>
      </c>
      <c r="F10" s="471" t="s">
        <v>335</v>
      </c>
      <c r="G10" s="468" t="s">
        <v>219</v>
      </c>
      <c r="H10" s="467">
        <v>38072</v>
      </c>
    </row>
    <row r="11" spans="1:8" ht="78.75" x14ac:dyDescent="0.25">
      <c r="A11" s="469"/>
      <c r="B11" s="468"/>
      <c r="C11" s="472"/>
      <c r="D11" s="32" t="s">
        <v>47</v>
      </c>
      <c r="E11" s="32" t="s">
        <v>46</v>
      </c>
      <c r="F11" s="471"/>
      <c r="G11" s="468"/>
      <c r="H11" s="468"/>
    </row>
    <row r="12" spans="1:8" ht="47.25" x14ac:dyDescent="0.25">
      <c r="A12" s="469">
        <v>3</v>
      </c>
      <c r="B12" s="468" t="s">
        <v>48</v>
      </c>
      <c r="C12" s="470">
        <v>940240000478</v>
      </c>
      <c r="D12" s="32" t="s">
        <v>49</v>
      </c>
      <c r="E12" s="32" t="s">
        <v>50</v>
      </c>
      <c r="F12" s="471" t="s">
        <v>335</v>
      </c>
      <c r="G12" s="468" t="s">
        <v>219</v>
      </c>
      <c r="H12" s="467">
        <v>36179</v>
      </c>
    </row>
    <row r="13" spans="1:8" ht="63" x14ac:dyDescent="0.25">
      <c r="A13" s="469"/>
      <c r="B13" s="468"/>
      <c r="C13" s="470"/>
      <c r="D13" s="32" t="s">
        <v>51</v>
      </c>
      <c r="E13" s="32" t="s">
        <v>52</v>
      </c>
      <c r="F13" s="471"/>
      <c r="G13" s="468"/>
      <c r="H13" s="468"/>
    </row>
    <row r="14" spans="1:8" ht="78.75" x14ac:dyDescent="0.25">
      <c r="A14" s="469"/>
      <c r="B14" s="468"/>
      <c r="C14" s="470"/>
      <c r="D14" s="32" t="s">
        <v>839</v>
      </c>
      <c r="E14" s="32" t="s">
        <v>53</v>
      </c>
      <c r="F14" s="471"/>
      <c r="G14" s="468"/>
      <c r="H14" s="468"/>
    </row>
    <row r="15" spans="1:8" ht="31.5" x14ac:dyDescent="0.25">
      <c r="A15" s="469"/>
      <c r="B15" s="468"/>
      <c r="C15" s="470"/>
      <c r="D15" s="32" t="s">
        <v>54</v>
      </c>
      <c r="E15" s="32" t="s">
        <v>55</v>
      </c>
      <c r="F15" s="471"/>
      <c r="G15" s="468"/>
      <c r="H15" s="468"/>
    </row>
    <row r="16" spans="1:8" ht="62.25" customHeight="1" x14ac:dyDescent="0.25">
      <c r="A16" s="79">
        <v>4</v>
      </c>
      <c r="B16" s="48" t="s">
        <v>56</v>
      </c>
      <c r="C16" s="80" t="s">
        <v>57</v>
      </c>
      <c r="D16" s="32" t="s">
        <v>41</v>
      </c>
      <c r="E16" s="32" t="s">
        <v>42</v>
      </c>
      <c r="F16" s="32" t="s">
        <v>335</v>
      </c>
      <c r="G16" s="48" t="s">
        <v>219</v>
      </c>
      <c r="H16" s="50">
        <v>39629</v>
      </c>
    </row>
    <row r="17" spans="1:8" ht="89.25" customHeight="1" x14ac:dyDescent="0.25">
      <c r="A17" s="79">
        <v>5</v>
      </c>
      <c r="B17" s="81" t="s">
        <v>58</v>
      </c>
      <c r="C17" s="80" t="s">
        <v>59</v>
      </c>
      <c r="D17" s="48" t="s">
        <v>60</v>
      </c>
      <c r="E17" s="48" t="s">
        <v>42</v>
      </c>
      <c r="F17" s="315" t="s">
        <v>335</v>
      </c>
      <c r="G17" s="316" t="s">
        <v>219</v>
      </c>
      <c r="H17" s="50">
        <v>43258</v>
      </c>
    </row>
    <row r="18" spans="1:8" ht="63" customHeight="1" x14ac:dyDescent="0.25">
      <c r="A18" s="79">
        <v>6</v>
      </c>
      <c r="B18" s="82" t="s">
        <v>61</v>
      </c>
      <c r="C18" s="80" t="s">
        <v>62</v>
      </c>
      <c r="D18" s="48" t="s">
        <v>41</v>
      </c>
      <c r="E18" s="48" t="s">
        <v>42</v>
      </c>
      <c r="F18" s="32" t="s">
        <v>335</v>
      </c>
      <c r="G18" s="48" t="s">
        <v>649</v>
      </c>
      <c r="H18" s="50">
        <v>36482</v>
      </c>
    </row>
    <row r="19" spans="1:8" ht="78.75" x14ac:dyDescent="0.25">
      <c r="A19" s="79">
        <v>7</v>
      </c>
      <c r="B19" s="82" t="s">
        <v>63</v>
      </c>
      <c r="C19" s="80" t="s">
        <v>64</v>
      </c>
      <c r="D19" s="48" t="s">
        <v>65</v>
      </c>
      <c r="E19" s="48" t="s">
        <v>66</v>
      </c>
      <c r="F19" s="32" t="s">
        <v>335</v>
      </c>
      <c r="G19" s="48" t="s">
        <v>219</v>
      </c>
      <c r="H19" s="50">
        <v>39156</v>
      </c>
    </row>
    <row r="20" spans="1:8" ht="15.75" x14ac:dyDescent="0.25">
      <c r="A20" s="26"/>
      <c r="B20" s="26"/>
      <c r="C20" s="27"/>
      <c r="D20" s="28"/>
      <c r="E20" s="28"/>
      <c r="F20" s="28"/>
      <c r="G20" s="28"/>
      <c r="H20" s="29"/>
    </row>
    <row r="21" spans="1:8" x14ac:dyDescent="0.25">
      <c r="A21" s="25"/>
      <c r="B21" s="25"/>
      <c r="C21" s="25"/>
      <c r="D21" s="25"/>
      <c r="E21" s="25"/>
      <c r="F21" s="25"/>
      <c r="G21" s="25"/>
      <c r="H21" s="25"/>
    </row>
    <row r="22" spans="1:8" x14ac:dyDescent="0.25">
      <c r="A22" s="25"/>
      <c r="B22" s="25"/>
      <c r="C22" s="25"/>
      <c r="D22" s="25"/>
      <c r="E22" s="25"/>
      <c r="F22" s="25"/>
      <c r="G22" s="25"/>
      <c r="H22" s="25"/>
    </row>
    <row r="23" spans="1:8" x14ac:dyDescent="0.25">
      <c r="A23" s="25"/>
      <c r="B23" s="25"/>
      <c r="C23" s="25"/>
      <c r="D23" s="25"/>
      <c r="E23" s="25"/>
      <c r="F23" s="25"/>
      <c r="G23" s="25"/>
      <c r="H23" s="25"/>
    </row>
    <row r="24" spans="1:8" x14ac:dyDescent="0.25">
      <c r="A24" s="25"/>
      <c r="B24" s="25"/>
      <c r="C24" s="25"/>
      <c r="D24" s="25"/>
      <c r="E24" s="25"/>
      <c r="F24" s="25"/>
      <c r="G24" s="25"/>
      <c r="H24" s="25"/>
    </row>
    <row r="25" spans="1:8" x14ac:dyDescent="0.25">
      <c r="A25" s="25"/>
      <c r="B25" s="25"/>
      <c r="C25" s="25"/>
      <c r="D25" s="25"/>
      <c r="E25" s="25"/>
      <c r="F25" s="25"/>
      <c r="G25" s="25"/>
      <c r="H25" s="25"/>
    </row>
    <row r="26" spans="1:8" x14ac:dyDescent="0.25">
      <c r="A26" s="25"/>
      <c r="B26" s="25"/>
      <c r="C26" s="25"/>
      <c r="D26" s="25"/>
      <c r="E26" s="25"/>
      <c r="F26" s="25"/>
      <c r="G26" s="25"/>
      <c r="H26" s="25"/>
    </row>
    <row r="27" spans="1:8" x14ac:dyDescent="0.25">
      <c r="A27" s="25"/>
      <c r="B27" s="25"/>
      <c r="C27" s="25"/>
      <c r="D27" s="25"/>
      <c r="E27" s="25"/>
      <c r="F27" s="25"/>
      <c r="G27" s="25"/>
      <c r="H27" s="25"/>
    </row>
    <row r="28" spans="1:8" x14ac:dyDescent="0.25">
      <c r="A28" s="25"/>
      <c r="B28" s="25"/>
      <c r="C28" s="25"/>
      <c r="D28" s="25"/>
      <c r="E28" s="25"/>
      <c r="F28" s="25"/>
      <c r="G28" s="25"/>
      <c r="H28" s="25"/>
    </row>
    <row r="29" spans="1:8" x14ac:dyDescent="0.25">
      <c r="A29" s="25"/>
      <c r="B29" s="25"/>
      <c r="C29" s="25"/>
      <c r="D29" s="25"/>
      <c r="E29" s="25"/>
      <c r="F29" s="25"/>
      <c r="G29" s="25"/>
      <c r="H29" s="25"/>
    </row>
  </sheetData>
  <mergeCells count="20">
    <mergeCell ref="C8:C9"/>
    <mergeCell ref="F8:F9"/>
    <mergeCell ref="G8:G9"/>
    <mergeCell ref="H8:H9"/>
    <mergeCell ref="G1:H1"/>
    <mergeCell ref="A2:H5"/>
    <mergeCell ref="A8:A9"/>
    <mergeCell ref="B8:B9"/>
    <mergeCell ref="H10:H11"/>
    <mergeCell ref="A12:A15"/>
    <mergeCell ref="B12:B15"/>
    <mergeCell ref="C12:C15"/>
    <mergeCell ref="F12:F15"/>
    <mergeCell ref="G12:G15"/>
    <mergeCell ref="H12:H15"/>
    <mergeCell ref="A10:A11"/>
    <mergeCell ref="B10:B11"/>
    <mergeCell ref="C10:C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1" sqref="G1:H1"/>
    </sheetView>
  </sheetViews>
  <sheetFormatPr defaultRowHeight="15" x14ac:dyDescent="0.25"/>
  <cols>
    <col min="2" max="2" width="18.42578125" style="271" customWidth="1"/>
    <col min="3" max="3" width="20.5703125" customWidth="1"/>
    <col min="4" max="4" width="26" customWidth="1"/>
    <col min="5" max="5" width="18.5703125" customWidth="1"/>
    <col min="6" max="6" width="14.140625" customWidth="1"/>
    <col min="7" max="7" width="14.85546875" customWidth="1"/>
    <col min="8" max="8" width="17.7109375" customWidth="1"/>
  </cols>
  <sheetData>
    <row r="1" spans="1:8" ht="100.9" customHeight="1" x14ac:dyDescent="0.25">
      <c r="G1" s="395" t="s">
        <v>847</v>
      </c>
      <c r="H1" s="395"/>
    </row>
    <row r="2" spans="1:8" ht="85.5" customHeight="1" x14ac:dyDescent="0.25">
      <c r="A2" s="496" t="s">
        <v>523</v>
      </c>
      <c r="B2" s="496"/>
      <c r="C2" s="496"/>
      <c r="D2" s="496"/>
      <c r="E2" s="496"/>
      <c r="F2" s="496"/>
      <c r="G2" s="496"/>
      <c r="H2" s="496"/>
    </row>
    <row r="3" spans="1:8" ht="15.75" x14ac:dyDescent="0.25">
      <c r="A3" s="105"/>
      <c r="B3" s="270"/>
      <c r="C3" s="105"/>
      <c r="D3" s="105"/>
      <c r="E3" s="106"/>
      <c r="F3" s="106"/>
      <c r="G3" s="106"/>
      <c r="H3" s="106"/>
    </row>
    <row r="4" spans="1:8" ht="110.25" x14ac:dyDescent="0.25">
      <c r="A4" s="225" t="s">
        <v>32</v>
      </c>
      <c r="B4" s="225" t="s">
        <v>126</v>
      </c>
      <c r="C4" s="328" t="s">
        <v>4</v>
      </c>
      <c r="D4" s="225" t="s">
        <v>5</v>
      </c>
      <c r="E4" s="225" t="s">
        <v>6</v>
      </c>
      <c r="F4" s="225" t="s">
        <v>7</v>
      </c>
      <c r="G4" s="225" t="s">
        <v>8</v>
      </c>
      <c r="H4" s="249" t="s">
        <v>9</v>
      </c>
    </row>
    <row r="5" spans="1:8" ht="15.75" x14ac:dyDescent="0.25">
      <c r="A5" s="250">
        <v>1</v>
      </c>
      <c r="B5" s="250">
        <v>2</v>
      </c>
      <c r="C5" s="250">
        <v>3</v>
      </c>
      <c r="D5" s="250">
        <v>4</v>
      </c>
      <c r="E5" s="227">
        <v>5</v>
      </c>
      <c r="F5" s="227">
        <v>6</v>
      </c>
      <c r="G5" s="227">
        <v>7</v>
      </c>
      <c r="H5" s="227">
        <v>8</v>
      </c>
    </row>
    <row r="6" spans="1:8" ht="110.25" x14ac:dyDescent="0.25">
      <c r="A6" s="230">
        <v>1</v>
      </c>
      <c r="B6" s="248" t="s">
        <v>524</v>
      </c>
      <c r="C6" s="251">
        <v>941240001270</v>
      </c>
      <c r="D6" s="252" t="s">
        <v>525</v>
      </c>
      <c r="E6" s="253" t="s">
        <v>526</v>
      </c>
      <c r="F6" s="254" t="s">
        <v>819</v>
      </c>
      <c r="G6" s="232" t="s">
        <v>822</v>
      </c>
      <c r="H6" s="255">
        <v>40540</v>
      </c>
    </row>
    <row r="7" spans="1:8" ht="47.25" x14ac:dyDescent="0.25">
      <c r="A7" s="482">
        <v>2</v>
      </c>
      <c r="B7" s="482" t="s">
        <v>527</v>
      </c>
      <c r="C7" s="497" t="s">
        <v>528</v>
      </c>
      <c r="D7" s="256" t="s">
        <v>529</v>
      </c>
      <c r="E7" s="257" t="s">
        <v>530</v>
      </c>
      <c r="F7" s="500" t="s">
        <v>819</v>
      </c>
      <c r="G7" s="482" t="s">
        <v>822</v>
      </c>
      <c r="H7" s="503">
        <v>41326</v>
      </c>
    </row>
    <row r="8" spans="1:8" ht="41.45" customHeight="1" x14ac:dyDescent="0.25">
      <c r="A8" s="421"/>
      <c r="B8" s="421"/>
      <c r="C8" s="498"/>
      <c r="D8" s="258" t="s">
        <v>531</v>
      </c>
      <c r="E8" s="258" t="s">
        <v>532</v>
      </c>
      <c r="F8" s="501"/>
      <c r="G8" s="421"/>
      <c r="H8" s="504"/>
    </row>
    <row r="9" spans="1:8" ht="94.5" x14ac:dyDescent="0.25">
      <c r="A9" s="483"/>
      <c r="B9" s="483"/>
      <c r="C9" s="499"/>
      <c r="D9" s="259" t="s">
        <v>533</v>
      </c>
      <c r="E9" s="257" t="s">
        <v>530</v>
      </c>
      <c r="F9" s="502"/>
      <c r="G9" s="483"/>
      <c r="H9" s="505"/>
    </row>
    <row r="10" spans="1:8" ht="47.25" x14ac:dyDescent="0.25">
      <c r="A10" s="506">
        <v>3</v>
      </c>
      <c r="B10" s="482" t="s">
        <v>534</v>
      </c>
      <c r="C10" s="509">
        <v>910740000371</v>
      </c>
      <c r="D10" s="260" t="s">
        <v>525</v>
      </c>
      <c r="E10" s="257" t="s">
        <v>535</v>
      </c>
      <c r="F10" s="512" t="s">
        <v>819</v>
      </c>
      <c r="G10" s="484" t="s">
        <v>11</v>
      </c>
      <c r="H10" s="474">
        <v>33451</v>
      </c>
    </row>
    <row r="11" spans="1:8" ht="47.25" x14ac:dyDescent="0.25">
      <c r="A11" s="507"/>
      <c r="B11" s="421"/>
      <c r="C11" s="510"/>
      <c r="D11" s="257" t="s">
        <v>273</v>
      </c>
      <c r="E11" s="257" t="s">
        <v>536</v>
      </c>
      <c r="F11" s="493"/>
      <c r="G11" s="491"/>
      <c r="H11" s="495"/>
    </row>
    <row r="12" spans="1:8" ht="47.25" x14ac:dyDescent="0.25">
      <c r="A12" s="508"/>
      <c r="B12" s="483"/>
      <c r="C12" s="511"/>
      <c r="D12" s="257" t="s">
        <v>537</v>
      </c>
      <c r="E12" s="257" t="s">
        <v>538</v>
      </c>
      <c r="F12" s="494"/>
      <c r="G12" s="475"/>
      <c r="H12" s="486"/>
    </row>
    <row r="13" spans="1:8" ht="78.75" x14ac:dyDescent="0.25">
      <c r="A13" s="476">
        <v>4</v>
      </c>
      <c r="B13" s="478" t="s">
        <v>539</v>
      </c>
      <c r="C13" s="488" t="s">
        <v>540</v>
      </c>
      <c r="D13" s="260" t="s">
        <v>525</v>
      </c>
      <c r="E13" s="261" t="s">
        <v>541</v>
      </c>
      <c r="F13" s="492" t="s">
        <v>819</v>
      </c>
      <c r="G13" s="484" t="s">
        <v>11</v>
      </c>
      <c r="H13" s="474">
        <v>38509</v>
      </c>
    </row>
    <row r="14" spans="1:8" ht="63" x14ac:dyDescent="0.25">
      <c r="A14" s="487"/>
      <c r="B14" s="396"/>
      <c r="C14" s="489"/>
      <c r="D14" s="257" t="s">
        <v>273</v>
      </c>
      <c r="E14" s="261" t="s">
        <v>542</v>
      </c>
      <c r="F14" s="493"/>
      <c r="G14" s="491"/>
      <c r="H14" s="491"/>
    </row>
    <row r="15" spans="1:8" ht="47.25" x14ac:dyDescent="0.25">
      <c r="A15" s="477"/>
      <c r="B15" s="479"/>
      <c r="C15" s="490"/>
      <c r="D15" s="257" t="s">
        <v>543</v>
      </c>
      <c r="E15" s="261" t="s">
        <v>544</v>
      </c>
      <c r="F15" s="494"/>
      <c r="G15" s="475"/>
      <c r="H15" s="475"/>
    </row>
    <row r="16" spans="1:8" ht="63" x14ac:dyDescent="0.25">
      <c r="A16" s="476">
        <v>5</v>
      </c>
      <c r="B16" s="478" t="s">
        <v>545</v>
      </c>
      <c r="C16" s="480">
        <v>931240000032</v>
      </c>
      <c r="D16" s="257" t="s">
        <v>525</v>
      </c>
      <c r="E16" s="257" t="s">
        <v>546</v>
      </c>
      <c r="F16" s="482" t="s">
        <v>819</v>
      </c>
      <c r="G16" s="484" t="s">
        <v>11</v>
      </c>
      <c r="H16" s="474">
        <v>34333</v>
      </c>
    </row>
    <row r="17" spans="1:8" ht="63" x14ac:dyDescent="0.25">
      <c r="A17" s="477"/>
      <c r="B17" s="479"/>
      <c r="C17" s="481"/>
      <c r="D17" s="257" t="s">
        <v>41</v>
      </c>
      <c r="E17" s="257" t="s">
        <v>546</v>
      </c>
      <c r="F17" s="483"/>
      <c r="G17" s="475"/>
      <c r="H17" s="475"/>
    </row>
    <row r="18" spans="1:8" ht="47.25" x14ac:dyDescent="0.25">
      <c r="A18" s="476">
        <v>6</v>
      </c>
      <c r="B18" s="478" t="s">
        <v>547</v>
      </c>
      <c r="C18" s="488" t="s">
        <v>548</v>
      </c>
      <c r="D18" s="262" t="s">
        <v>549</v>
      </c>
      <c r="E18" s="257" t="s">
        <v>550</v>
      </c>
      <c r="F18" s="482" t="s">
        <v>819</v>
      </c>
      <c r="G18" s="484" t="s">
        <v>11</v>
      </c>
      <c r="H18" s="474">
        <v>36957</v>
      </c>
    </row>
    <row r="19" spans="1:8" ht="63" x14ac:dyDescent="0.25">
      <c r="A19" s="487"/>
      <c r="B19" s="396"/>
      <c r="C19" s="489"/>
      <c r="D19" s="262" t="s">
        <v>551</v>
      </c>
      <c r="E19" s="257" t="s">
        <v>552</v>
      </c>
      <c r="F19" s="421"/>
      <c r="G19" s="491"/>
      <c r="H19" s="491"/>
    </row>
    <row r="20" spans="1:8" ht="63" x14ac:dyDescent="0.25">
      <c r="A20" s="477"/>
      <c r="B20" s="479"/>
      <c r="C20" s="490"/>
      <c r="D20" s="262" t="s">
        <v>553</v>
      </c>
      <c r="E20" s="103" t="s">
        <v>554</v>
      </c>
      <c r="F20" s="483"/>
      <c r="G20" s="475"/>
      <c r="H20" s="475"/>
    </row>
    <row r="21" spans="1:8" ht="47.25" x14ac:dyDescent="0.25">
      <c r="A21" s="476">
        <v>7</v>
      </c>
      <c r="B21" s="478" t="s">
        <v>555</v>
      </c>
      <c r="C21" s="488" t="s">
        <v>556</v>
      </c>
      <c r="D21" s="257" t="s">
        <v>525</v>
      </c>
      <c r="E21" s="259" t="s">
        <v>557</v>
      </c>
      <c r="F21" s="482" t="s">
        <v>819</v>
      </c>
      <c r="G21" s="484" t="s">
        <v>11</v>
      </c>
      <c r="H21" s="474">
        <v>39832</v>
      </c>
    </row>
    <row r="22" spans="1:8" ht="47.25" x14ac:dyDescent="0.25">
      <c r="A22" s="477"/>
      <c r="B22" s="479"/>
      <c r="C22" s="490"/>
      <c r="D22" s="263" t="s">
        <v>109</v>
      </c>
      <c r="E22" s="259" t="s">
        <v>557</v>
      </c>
      <c r="F22" s="483"/>
      <c r="G22" s="475"/>
      <c r="H22" s="486"/>
    </row>
    <row r="23" spans="1:8" ht="47.25" x14ac:dyDescent="0.25">
      <c r="A23" s="476">
        <v>8</v>
      </c>
      <c r="B23" s="478" t="s">
        <v>558</v>
      </c>
      <c r="C23" s="480">
        <v>820130302490</v>
      </c>
      <c r="D23" s="257" t="s">
        <v>525</v>
      </c>
      <c r="E23" s="264" t="s">
        <v>559</v>
      </c>
      <c r="F23" s="482" t="s">
        <v>819</v>
      </c>
      <c r="G23" s="484" t="s">
        <v>171</v>
      </c>
      <c r="H23" s="485">
        <v>43286</v>
      </c>
    </row>
    <row r="24" spans="1:8" ht="63" x14ac:dyDescent="0.25">
      <c r="A24" s="477"/>
      <c r="B24" s="479"/>
      <c r="C24" s="481"/>
      <c r="D24" s="264" t="s">
        <v>560</v>
      </c>
      <c r="E24" s="264" t="s">
        <v>561</v>
      </c>
      <c r="F24" s="483"/>
      <c r="G24" s="475"/>
      <c r="H24" s="483"/>
    </row>
    <row r="25" spans="1:8" ht="94.5" x14ac:dyDescent="0.25">
      <c r="A25" s="476">
        <v>9</v>
      </c>
      <c r="B25" s="478" t="s">
        <v>562</v>
      </c>
      <c r="C25" s="480">
        <v>130640004674</v>
      </c>
      <c r="D25" s="257" t="s">
        <v>525</v>
      </c>
      <c r="E25" s="264" t="s">
        <v>563</v>
      </c>
      <c r="F25" s="482" t="s">
        <v>10</v>
      </c>
      <c r="G25" s="484" t="s">
        <v>564</v>
      </c>
      <c r="H25" s="474">
        <v>41431</v>
      </c>
    </row>
    <row r="26" spans="1:8" ht="31.5" x14ac:dyDescent="0.25">
      <c r="A26" s="477"/>
      <c r="B26" s="479"/>
      <c r="C26" s="481"/>
      <c r="D26" s="259" t="s">
        <v>565</v>
      </c>
      <c r="E26" s="264" t="s">
        <v>566</v>
      </c>
      <c r="F26" s="483"/>
      <c r="G26" s="475"/>
      <c r="H26" s="475"/>
    </row>
    <row r="27" spans="1:8" ht="78.75" x14ac:dyDescent="0.25">
      <c r="A27" s="265">
        <v>10</v>
      </c>
      <c r="B27" s="259" t="s">
        <v>567</v>
      </c>
      <c r="C27" s="266">
        <v>100340003648</v>
      </c>
      <c r="D27" s="267" t="s">
        <v>525</v>
      </c>
      <c r="E27" s="257" t="s">
        <v>568</v>
      </c>
      <c r="F27" s="267" t="s">
        <v>819</v>
      </c>
      <c r="G27" s="268" t="s">
        <v>564</v>
      </c>
      <c r="H27" s="269">
        <v>40240</v>
      </c>
    </row>
  </sheetData>
  <mergeCells count="50">
    <mergeCell ref="G1:H1"/>
    <mergeCell ref="H10:H12"/>
    <mergeCell ref="A2:H2"/>
    <mergeCell ref="A7:A9"/>
    <mergeCell ref="B7:B9"/>
    <mergeCell ref="C7:C9"/>
    <mergeCell ref="F7:F9"/>
    <mergeCell ref="G7:G9"/>
    <mergeCell ref="H7:H9"/>
    <mergeCell ref="A10:A12"/>
    <mergeCell ref="B10:B12"/>
    <mergeCell ref="C10:C12"/>
    <mergeCell ref="F10:F12"/>
    <mergeCell ref="G10:G12"/>
    <mergeCell ref="H16:H17"/>
    <mergeCell ref="A13:A15"/>
    <mergeCell ref="B13:B15"/>
    <mergeCell ref="C13:C15"/>
    <mergeCell ref="F13:F15"/>
    <mergeCell ref="G13:G15"/>
    <mergeCell ref="H13:H15"/>
    <mergeCell ref="A16:A17"/>
    <mergeCell ref="B16:B17"/>
    <mergeCell ref="C16:C17"/>
    <mergeCell ref="F16:F17"/>
    <mergeCell ref="G16:G17"/>
    <mergeCell ref="H21:H22"/>
    <mergeCell ref="A18:A20"/>
    <mergeCell ref="B18:B20"/>
    <mergeCell ref="C18:C20"/>
    <mergeCell ref="F18:F20"/>
    <mergeCell ref="G18:G20"/>
    <mergeCell ref="H18:H20"/>
    <mergeCell ref="A21:A22"/>
    <mergeCell ref="B21:B22"/>
    <mergeCell ref="C21:C22"/>
    <mergeCell ref="F21:F22"/>
    <mergeCell ref="G21:G22"/>
    <mergeCell ref="H25:H26"/>
    <mergeCell ref="A23:A24"/>
    <mergeCell ref="B23:B24"/>
    <mergeCell ref="C23:C24"/>
    <mergeCell ref="F23:F24"/>
    <mergeCell ref="G23:G24"/>
    <mergeCell ref="H23:H24"/>
    <mergeCell ref="A25:A26"/>
    <mergeCell ref="B25:B26"/>
    <mergeCell ref="C25:C26"/>
    <mergeCell ref="F25:F26"/>
    <mergeCell ref="G25:G2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1" sqref="G1:H1"/>
    </sheetView>
  </sheetViews>
  <sheetFormatPr defaultRowHeight="15" x14ac:dyDescent="0.25"/>
  <cols>
    <col min="1" max="1" width="5.5703125" customWidth="1"/>
    <col min="2" max="2" width="17.28515625" customWidth="1"/>
    <col min="3" max="3" width="22.140625" customWidth="1"/>
    <col min="4" max="4" width="20.28515625" style="241" customWidth="1"/>
    <col min="5" max="5" width="20.42578125" customWidth="1"/>
    <col min="6" max="6" width="12.140625" customWidth="1"/>
    <col min="7" max="7" width="15.140625" customWidth="1"/>
    <col min="8" max="8" width="14.85546875" customWidth="1"/>
  </cols>
  <sheetData>
    <row r="1" spans="1:8" ht="103.5" customHeight="1" x14ac:dyDescent="0.25">
      <c r="A1" s="194"/>
      <c r="B1" s="194"/>
      <c r="C1" s="194"/>
      <c r="D1" s="194"/>
      <c r="E1" s="194"/>
      <c r="F1" s="194"/>
      <c r="G1" s="395" t="s">
        <v>848</v>
      </c>
      <c r="H1" s="395"/>
    </row>
    <row r="2" spans="1:8" ht="80.25" customHeight="1" x14ac:dyDescent="0.25">
      <c r="A2" s="513" t="s">
        <v>818</v>
      </c>
      <c r="B2" s="513"/>
      <c r="C2" s="513"/>
      <c r="D2" s="513"/>
      <c r="E2" s="513"/>
      <c r="F2" s="513"/>
      <c r="G2" s="513"/>
      <c r="H2" s="513"/>
    </row>
    <row r="3" spans="1:8" ht="110.25" x14ac:dyDescent="0.25">
      <c r="A3" s="179" t="s">
        <v>301</v>
      </c>
      <c r="B3" s="179" t="s">
        <v>3</v>
      </c>
      <c r="C3" s="179" t="s">
        <v>4</v>
      </c>
      <c r="D3" s="179" t="s">
        <v>5</v>
      </c>
      <c r="E3" s="179" t="s">
        <v>6</v>
      </c>
      <c r="F3" s="179" t="s">
        <v>7</v>
      </c>
      <c r="G3" s="179" t="s">
        <v>626</v>
      </c>
      <c r="H3" s="179" t="s">
        <v>627</v>
      </c>
    </row>
    <row r="4" spans="1:8" ht="15.75" x14ac:dyDescent="0.25">
      <c r="A4" s="179">
        <v>1</v>
      </c>
      <c r="B4" s="179">
        <v>2</v>
      </c>
      <c r="C4" s="179">
        <v>3</v>
      </c>
      <c r="D4" s="179">
        <v>4</v>
      </c>
      <c r="E4" s="179">
        <v>5</v>
      </c>
      <c r="F4" s="179">
        <v>6</v>
      </c>
      <c r="G4" s="179">
        <v>7</v>
      </c>
      <c r="H4" s="179">
        <v>8</v>
      </c>
    </row>
    <row r="5" spans="1:8" ht="126" x14ac:dyDescent="0.25">
      <c r="A5" s="195">
        <v>1</v>
      </c>
      <c r="B5" s="129" t="s">
        <v>628</v>
      </c>
      <c r="C5" s="196" t="s">
        <v>629</v>
      </c>
      <c r="D5" s="131" t="s">
        <v>630</v>
      </c>
      <c r="E5" s="189" t="s">
        <v>631</v>
      </c>
      <c r="F5" s="131" t="s">
        <v>335</v>
      </c>
      <c r="G5" s="186" t="s">
        <v>219</v>
      </c>
      <c r="H5" s="187">
        <v>41740</v>
      </c>
    </row>
    <row r="6" spans="1:8" ht="141.75" x14ac:dyDescent="0.25">
      <c r="A6" s="195">
        <v>2</v>
      </c>
      <c r="B6" s="188" t="s">
        <v>632</v>
      </c>
      <c r="C6" s="190" t="s">
        <v>633</v>
      </c>
      <c r="D6" s="167" t="s">
        <v>634</v>
      </c>
      <c r="E6" s="191" t="s">
        <v>635</v>
      </c>
      <c r="F6" s="131" t="s">
        <v>335</v>
      </c>
      <c r="G6" s="129" t="s">
        <v>219</v>
      </c>
      <c r="H6" s="187">
        <v>38651</v>
      </c>
    </row>
    <row r="7" spans="1:8" ht="78.75" x14ac:dyDescent="0.25">
      <c r="A7" s="195">
        <v>3</v>
      </c>
      <c r="B7" s="189" t="s">
        <v>636</v>
      </c>
      <c r="C7" s="190" t="s">
        <v>637</v>
      </c>
      <c r="D7" s="167" t="s">
        <v>638</v>
      </c>
      <c r="E7" s="191" t="s">
        <v>639</v>
      </c>
      <c r="F7" s="131" t="s">
        <v>335</v>
      </c>
      <c r="G7" s="129" t="s">
        <v>640</v>
      </c>
      <c r="H7" s="187">
        <v>38489</v>
      </c>
    </row>
    <row r="8" spans="1:8" ht="141.75" x14ac:dyDescent="0.25">
      <c r="A8" s="195">
        <v>4</v>
      </c>
      <c r="B8" s="189" t="s">
        <v>641</v>
      </c>
      <c r="C8" s="190" t="s">
        <v>642</v>
      </c>
      <c r="D8" s="167" t="s">
        <v>643</v>
      </c>
      <c r="E8" s="191" t="s">
        <v>644</v>
      </c>
      <c r="F8" s="131" t="s">
        <v>335</v>
      </c>
      <c r="G8" s="129" t="s">
        <v>645</v>
      </c>
      <c r="H8" s="187">
        <v>42338</v>
      </c>
    </row>
    <row r="9" spans="1:8" ht="63" x14ac:dyDescent="0.25">
      <c r="A9" s="138">
        <v>5</v>
      </c>
      <c r="B9" s="138" t="s">
        <v>646</v>
      </c>
      <c r="C9" s="192">
        <v>950640000810</v>
      </c>
      <c r="D9" s="343" t="s">
        <v>647</v>
      </c>
      <c r="E9" s="138" t="s">
        <v>648</v>
      </c>
      <c r="F9" s="131" t="s">
        <v>335</v>
      </c>
      <c r="G9" s="129" t="s">
        <v>649</v>
      </c>
      <c r="H9" s="193">
        <v>34858</v>
      </c>
    </row>
    <row r="10" spans="1:8" ht="63" x14ac:dyDescent="0.25">
      <c r="A10" s="138">
        <v>6</v>
      </c>
      <c r="B10" s="138" t="s">
        <v>650</v>
      </c>
      <c r="C10" s="138" t="s">
        <v>825</v>
      </c>
      <c r="D10" s="318" t="s">
        <v>651</v>
      </c>
      <c r="E10" s="138" t="s">
        <v>652</v>
      </c>
      <c r="F10" s="131" t="s">
        <v>335</v>
      </c>
      <c r="G10" s="138" t="s">
        <v>219</v>
      </c>
      <c r="H10" s="135">
        <v>42656</v>
      </c>
    </row>
  </sheetData>
  <mergeCells count="2">
    <mergeCell ref="A2:H2"/>
    <mergeCell ref="G1:H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K3" sqref="K3"/>
    </sheetView>
  </sheetViews>
  <sheetFormatPr defaultRowHeight="15" x14ac:dyDescent="0.25"/>
  <cols>
    <col min="1" max="1" width="6.140625" customWidth="1"/>
    <col min="2" max="3" width="19.7109375" customWidth="1"/>
    <col min="4" max="4" width="18.28515625" customWidth="1"/>
    <col min="5" max="5" width="20.7109375" customWidth="1"/>
    <col min="6" max="6" width="12.28515625" customWidth="1"/>
    <col min="7" max="7" width="14.85546875" customWidth="1"/>
    <col min="8" max="8" width="14" customWidth="1"/>
  </cols>
  <sheetData>
    <row r="1" spans="1:8" ht="115.5" customHeight="1" x14ac:dyDescent="0.25">
      <c r="G1" s="395" t="s">
        <v>849</v>
      </c>
      <c r="H1" s="395"/>
    </row>
    <row r="2" spans="1:8" ht="77.25" customHeight="1" x14ac:dyDescent="0.25">
      <c r="A2" s="404" t="s">
        <v>759</v>
      </c>
      <c r="B2" s="404"/>
      <c r="C2" s="404"/>
      <c r="D2" s="404"/>
      <c r="E2" s="404"/>
      <c r="F2" s="404"/>
      <c r="G2" s="404"/>
      <c r="H2" s="404"/>
    </row>
    <row r="3" spans="1:8" s="241" customFormat="1" ht="94.5" x14ac:dyDescent="0.25">
      <c r="A3" s="329" t="s">
        <v>301</v>
      </c>
      <c r="B3" s="333" t="s">
        <v>3</v>
      </c>
      <c r="C3" s="328" t="s">
        <v>4</v>
      </c>
      <c r="D3" s="330" t="s">
        <v>5</v>
      </c>
      <c r="E3" s="330" t="s">
        <v>6</v>
      </c>
      <c r="F3" s="333" t="s">
        <v>7</v>
      </c>
      <c r="G3" s="333" t="s">
        <v>8</v>
      </c>
      <c r="H3" s="333" t="s">
        <v>569</v>
      </c>
    </row>
    <row r="4" spans="1:8" ht="15.75" x14ac:dyDescent="0.25">
      <c r="A4" s="331">
        <v>1</v>
      </c>
      <c r="B4" s="331">
        <v>2</v>
      </c>
      <c r="C4" s="332">
        <v>3</v>
      </c>
      <c r="D4" s="331">
        <v>4</v>
      </c>
      <c r="E4" s="331">
        <v>5</v>
      </c>
      <c r="F4" s="331">
        <v>7</v>
      </c>
      <c r="G4" s="331">
        <v>8</v>
      </c>
      <c r="H4" s="331">
        <v>6</v>
      </c>
    </row>
    <row r="5" spans="1:8" ht="63" x14ac:dyDescent="0.25">
      <c r="A5" s="224">
        <v>1</v>
      </c>
      <c r="B5" s="224" t="s">
        <v>570</v>
      </c>
      <c r="C5" s="165" t="s">
        <v>571</v>
      </c>
      <c r="D5" s="224" t="s">
        <v>615</v>
      </c>
      <c r="E5" s="224" t="s">
        <v>572</v>
      </c>
      <c r="F5" s="224" t="s">
        <v>10</v>
      </c>
      <c r="G5" s="224" t="s">
        <v>823</v>
      </c>
      <c r="H5" s="166" t="s">
        <v>573</v>
      </c>
    </row>
    <row r="6" spans="1:8" ht="63" x14ac:dyDescent="0.25">
      <c r="A6" s="242">
        <f>SUM(A5+1)</f>
        <v>2</v>
      </c>
      <c r="B6" s="242" t="s">
        <v>574</v>
      </c>
      <c r="C6" s="243" t="s">
        <v>575</v>
      </c>
      <c r="D6" s="224" t="s">
        <v>615</v>
      </c>
      <c r="E6" s="242" t="s">
        <v>572</v>
      </c>
      <c r="F6" s="242" t="s">
        <v>10</v>
      </c>
      <c r="G6" s="317" t="s">
        <v>823</v>
      </c>
      <c r="H6" s="244" t="s">
        <v>576</v>
      </c>
    </row>
    <row r="7" spans="1:8" ht="78.75" x14ac:dyDescent="0.25">
      <c r="A7" s="242">
        <f>SUM(A6+1)</f>
        <v>3</v>
      </c>
      <c r="B7" s="245" t="s">
        <v>577</v>
      </c>
      <c r="C7" s="246" t="s">
        <v>578</v>
      </c>
      <c r="D7" s="245" t="s">
        <v>758</v>
      </c>
      <c r="E7" s="242" t="s">
        <v>579</v>
      </c>
      <c r="F7" s="242" t="s">
        <v>10</v>
      </c>
      <c r="G7" s="317" t="s">
        <v>823</v>
      </c>
      <c r="H7" s="242" t="s">
        <v>580</v>
      </c>
    </row>
    <row r="8" spans="1:8" ht="47.25" x14ac:dyDescent="0.25">
      <c r="A8" s="242">
        <f>SUM(A7+1)</f>
        <v>4</v>
      </c>
      <c r="B8" s="242" t="s">
        <v>581</v>
      </c>
      <c r="C8" s="243" t="s">
        <v>582</v>
      </c>
      <c r="D8" s="242" t="s">
        <v>583</v>
      </c>
      <c r="E8" s="242" t="s">
        <v>584</v>
      </c>
      <c r="F8" s="242" t="s">
        <v>10</v>
      </c>
      <c r="G8" s="242" t="s">
        <v>820</v>
      </c>
      <c r="H8" s="244" t="s">
        <v>585</v>
      </c>
    </row>
    <row r="9" spans="1:8" ht="78.75" x14ac:dyDescent="0.25">
      <c r="A9" s="242">
        <v>5</v>
      </c>
      <c r="B9" s="245" t="s">
        <v>586</v>
      </c>
      <c r="C9" s="245">
        <v>90440004111</v>
      </c>
      <c r="D9" s="224" t="s">
        <v>615</v>
      </c>
      <c r="E9" s="242" t="s">
        <v>587</v>
      </c>
      <c r="F9" s="242" t="s">
        <v>10</v>
      </c>
      <c r="G9" s="317" t="s">
        <v>823</v>
      </c>
      <c r="H9" s="242" t="s">
        <v>588</v>
      </c>
    </row>
    <row r="10" spans="1:8" ht="47.25" x14ac:dyDescent="0.25">
      <c r="A10" s="242">
        <v>6</v>
      </c>
      <c r="B10" s="245" t="s">
        <v>589</v>
      </c>
      <c r="C10" s="247">
        <v>160840022724</v>
      </c>
      <c r="D10" s="224" t="s">
        <v>615</v>
      </c>
      <c r="E10" s="242" t="s">
        <v>579</v>
      </c>
      <c r="F10" s="242" t="s">
        <v>10</v>
      </c>
      <c r="G10" s="317" t="s">
        <v>823</v>
      </c>
      <c r="H10" s="242" t="s">
        <v>590</v>
      </c>
    </row>
    <row r="11" spans="1:8" ht="63" x14ac:dyDescent="0.25">
      <c r="A11" s="242">
        <v>7</v>
      </c>
      <c r="B11" s="245" t="s">
        <v>591</v>
      </c>
      <c r="C11" s="352">
        <v>50540012941</v>
      </c>
      <c r="D11" s="224" t="s">
        <v>615</v>
      </c>
      <c r="E11" s="242" t="s">
        <v>592</v>
      </c>
      <c r="F11" s="242" t="s">
        <v>10</v>
      </c>
      <c r="G11" s="317" t="s">
        <v>823</v>
      </c>
      <c r="H11" s="242" t="s">
        <v>593</v>
      </c>
    </row>
    <row r="12" spans="1:8" ht="84.75" customHeight="1" x14ac:dyDescent="0.25">
      <c r="A12" s="242">
        <v>8</v>
      </c>
      <c r="B12" s="245" t="s">
        <v>594</v>
      </c>
      <c r="C12" s="247">
        <v>100440004493</v>
      </c>
      <c r="D12" s="224" t="s">
        <v>615</v>
      </c>
      <c r="E12" s="242" t="s">
        <v>595</v>
      </c>
      <c r="F12" s="242" t="s">
        <v>10</v>
      </c>
      <c r="G12" s="317" t="s">
        <v>823</v>
      </c>
      <c r="H12" s="242" t="s">
        <v>596</v>
      </c>
    </row>
    <row r="13" spans="1:8" ht="50.25" customHeight="1" x14ac:dyDescent="0.25">
      <c r="A13" s="514">
        <v>9</v>
      </c>
      <c r="B13" s="518" t="s">
        <v>597</v>
      </c>
      <c r="C13" s="519">
        <v>171140038620</v>
      </c>
      <c r="D13" s="517" t="s">
        <v>615</v>
      </c>
      <c r="E13" s="514" t="s">
        <v>598</v>
      </c>
      <c r="F13" s="514" t="s">
        <v>10</v>
      </c>
      <c r="G13" s="515" t="s">
        <v>823</v>
      </c>
      <c r="H13" s="517" t="s">
        <v>599</v>
      </c>
    </row>
    <row r="14" spans="1:8" ht="14.45" customHeight="1" x14ac:dyDescent="0.25">
      <c r="A14" s="514"/>
      <c r="B14" s="518"/>
      <c r="C14" s="519"/>
      <c r="D14" s="385"/>
      <c r="E14" s="514"/>
      <c r="F14" s="514"/>
      <c r="G14" s="516"/>
      <c r="H14" s="385"/>
    </row>
    <row r="15" spans="1:8" ht="63" x14ac:dyDescent="0.25">
      <c r="A15" s="230">
        <v>10</v>
      </c>
      <c r="B15" s="245" t="s">
        <v>600</v>
      </c>
      <c r="C15" s="247">
        <v>980840005844</v>
      </c>
      <c r="D15" s="224" t="s">
        <v>615</v>
      </c>
      <c r="E15" s="242" t="s">
        <v>601</v>
      </c>
      <c r="F15" s="231" t="s">
        <v>10</v>
      </c>
      <c r="G15" s="317" t="s">
        <v>823</v>
      </c>
      <c r="H15" s="242" t="s">
        <v>602</v>
      </c>
    </row>
  </sheetData>
  <mergeCells count="10">
    <mergeCell ref="F13:F14"/>
    <mergeCell ref="G13:G14"/>
    <mergeCell ref="H13:H14"/>
    <mergeCell ref="G1:H1"/>
    <mergeCell ref="A2:H2"/>
    <mergeCell ref="A13:A14"/>
    <mergeCell ref="B13:B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г. Астана</vt:lpstr>
      <vt:lpstr>г. Алматы </vt:lpstr>
      <vt:lpstr>Акмолинская обл</vt:lpstr>
      <vt:lpstr>Актюбинская обл</vt:lpstr>
      <vt:lpstr>Алматинская обл</vt:lpstr>
      <vt:lpstr>Атырауская обл</vt:lpstr>
      <vt:lpstr>ЗКО</vt:lpstr>
      <vt:lpstr>Жамбылская обл</vt:lpstr>
      <vt:lpstr>Карагандинская обл</vt:lpstr>
      <vt:lpstr>Костанайская обл</vt:lpstr>
      <vt:lpstr>Кызылординская обл</vt:lpstr>
      <vt:lpstr>Маңғыстау обл.</vt:lpstr>
      <vt:lpstr>Туркестанская обл</vt:lpstr>
      <vt:lpstr>Павлодарсткая обл</vt:lpstr>
      <vt:lpstr>СКО</vt:lpstr>
      <vt:lpstr>ВКО</vt:lpstr>
      <vt:lpstr>г.Шымкент</vt:lpstr>
      <vt:lpstr>обл Абай</vt:lpstr>
      <vt:lpstr>обл Жетісу</vt:lpstr>
      <vt:lpstr>обл Улытау</vt:lpstr>
      <vt:lpstr>'Маңғыстау обл.'!OLE_LINK3</vt:lpstr>
      <vt:lpstr>'Маңғыстау обл.'!Область_печати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Сапанов</dc:creator>
  <cp:lastModifiedBy>Назия Ж. Алина</cp:lastModifiedBy>
  <cp:lastPrinted>2023-12-07T14:18:10Z</cp:lastPrinted>
  <dcterms:created xsi:type="dcterms:W3CDTF">2016-10-24T11:56:19Z</dcterms:created>
  <dcterms:modified xsi:type="dcterms:W3CDTF">2023-12-09T07:59:08Z</dcterms:modified>
</cp:coreProperties>
</file>